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ngrymouse\Cloud Mail.Ru\Фонд\Скрытое\Сайт\Отчёты\"/>
    </mc:Choice>
  </mc:AlternateContent>
  <bookViews>
    <workbookView xWindow="0" yWindow="0" windowWidth="15360" windowHeight="6540"/>
  </bookViews>
  <sheets>
    <sheet name="Расход" sheetId="1" r:id="rId1"/>
    <sheet name="Приход" sheetId="2" r:id="rId2"/>
  </sheets>
  <definedNames>
    <definedName name="_xlnm._FilterDatabase" localSheetId="1" hidden="1">Приход!$A$2:$IV$47</definedName>
  </definedNames>
  <calcPr calcId="162913" refMode="R1C1"/>
</workbook>
</file>

<file path=xl/calcChain.xml><?xml version="1.0" encoding="utf-8"?>
<calcChain xmlns="http://schemas.openxmlformats.org/spreadsheetml/2006/main">
  <c r="C12" i="1" l="1"/>
  <c r="C5" i="1"/>
  <c r="C11" i="1"/>
  <c r="C6" i="1"/>
  <c r="C47" i="2"/>
  <c r="C13" i="1"/>
</calcChain>
</file>

<file path=xl/sharedStrings.xml><?xml version="1.0" encoding="utf-8"?>
<sst xmlns="http://schemas.openxmlformats.org/spreadsheetml/2006/main" count="119" uniqueCount="45">
  <si>
    <t>Итого со счета фонда</t>
  </si>
  <si>
    <t>Помощь благотворителей</t>
  </si>
  <si>
    <t xml:space="preserve">Итого </t>
  </si>
  <si>
    <t>Благотворительное пожертвование</t>
  </si>
  <si>
    <t>Дата</t>
  </si>
  <si>
    <t>Назначение платежа</t>
  </si>
  <si>
    <t>Сумма</t>
  </si>
  <si>
    <t>Расходы в рамках проекта, акции, мерориятия</t>
  </si>
  <si>
    <t>1 упаковка</t>
  </si>
  <si>
    <t>Подгузники Колосова Виктория</t>
  </si>
  <si>
    <t>2 упаковки</t>
  </si>
  <si>
    <t>Подгузники Жданович Владимир</t>
  </si>
  <si>
    <t>Подгузники Дорохов Сергей</t>
  </si>
  <si>
    <r>
      <t xml:space="preserve">Административные расходы на содержание фонда: </t>
    </r>
    <r>
      <rPr>
        <sz val="11"/>
        <rFont val="Times New Roman"/>
        <charset val="204"/>
      </rPr>
      <t>Комиссия за перечисление средств со счета согласно договора Расчетно Кассовое Обслуживание,</t>
    </r>
    <r>
      <rPr>
        <sz val="11"/>
        <color rgb="FFFF0000"/>
        <rFont val="Times New Roman"/>
        <charset val="204"/>
      </rPr>
      <t xml:space="preserve"> </t>
    </r>
    <r>
      <rPr>
        <sz val="11"/>
        <rFont val="Times New Roman"/>
        <charset val="204"/>
      </rPr>
      <t>Заработная плата, Налоги с заработной платы</t>
    </r>
  </si>
  <si>
    <t>Чуйко Максим + сопровождение (осмотр в НИИ им. "Блохина")</t>
  </si>
  <si>
    <t>Игрушки в корбку храбрости</t>
  </si>
  <si>
    <t xml:space="preserve"> 96 000 р</t>
  </si>
  <si>
    <t>Квартира дла проживания родителей в г Москва, чьи дети находятся  на лечении или обследовании</t>
  </si>
  <si>
    <t>10 000 руб.</t>
  </si>
  <si>
    <t xml:space="preserve"> TNT почта (экспресс перевозка диска МРТ, мед документов) Заболотина Анастасия</t>
  </si>
  <si>
    <t>Подгузники Тимченко Кирилл</t>
  </si>
  <si>
    <t>Подгузники Фурсов Олег</t>
  </si>
  <si>
    <t>Подгузники Малярук Матвей</t>
  </si>
  <si>
    <t>Подгузники Вировая Надежда</t>
  </si>
  <si>
    <t>Подгузники Гончаров Иван</t>
  </si>
  <si>
    <t>Дунаева Ангелина + сопровождение (операция ФГБУ ФНКЦ ДГОИ им. Дмитрия Рогачева)</t>
  </si>
  <si>
    <t>Аваиаперелет Дунаевой Ангелины, Москва - Владивосток, с госпитализации ФГБУ ФНКЦ ДГОИ им. Дмитрия Рогачева</t>
  </si>
  <si>
    <t>Назарова Дарина + сопровождение (стационар ФГБУ ФНКЦ ДГОИ им. Дмитрия Рогачева)</t>
  </si>
  <si>
    <t>Благотворительное пожертвование Титов</t>
  </si>
  <si>
    <t>Благотворительное пожертвование Махарадзе</t>
  </si>
  <si>
    <t>Благотворительное пожертвование ООО "Трилитон"</t>
  </si>
  <si>
    <t>Благотворительное пожертвование ООО "Доброе дело"</t>
  </si>
  <si>
    <t xml:space="preserve"> TNT почта (стекло-2, парафин-2, документы, гистология) Дидыченко Диана, Корягин Семен</t>
  </si>
  <si>
    <t>Аваиаперелет Сиренко Марина, Владивосток - Москва, обследование МНТК МТ им Федорова</t>
  </si>
  <si>
    <t>Аваиаперелет Халяпин Дмитрий, Владивосток - Москва, Трансплантация костного мозга  ФГБУ "РДКБ"</t>
  </si>
  <si>
    <t xml:space="preserve"> TNT почта (экспресс перевозка мед документов) Жиряков Михаил</t>
  </si>
  <si>
    <r>
      <t>Противосудорожное, противоэпилептическое средство "Keppra</t>
    </r>
    <r>
      <rPr>
        <b/>
        <sz val="10"/>
        <color rgb="FF000000"/>
        <rFont val="Times New Roman"/>
        <family val="1"/>
        <charset val="204"/>
      </rPr>
      <t>"</t>
    </r>
    <r>
      <rPr>
        <sz val="10"/>
        <color rgb="FF000000"/>
        <rFont val="Times New Roman"/>
        <family val="1"/>
        <charset val="204"/>
      </rPr>
      <t>, Тюрин Богдан</t>
    </r>
  </si>
  <si>
    <t>Лабораторные исследования в ООО "ТАФИ-Диагностика" июнь 2017: Огиль Егор, Холяпин Дмитрий, Крон Дарина, Чеканов Тамерлан, Власов Вячеслав, Жданович Владимир, Устинова Ева, Петухов Александр, Савинов Сергей, Тимченко Кирилл, Дунаева Ангнлина, Козырев Павел, Балашов Виталий, Заболотина Анастасия, Гончаров Иван, Назарова Дарина, Бигун Лидия, Зимин Никита, Колосова Виктория</t>
  </si>
  <si>
    <t>Детское питание Тюрин Богдан</t>
  </si>
  <si>
    <t>Детское питание Малярук Матвей</t>
  </si>
  <si>
    <t>Детское питание Фурсов Олег</t>
  </si>
  <si>
    <t>Предоставление благотворителем услуг такси Строкаченко Анастасии</t>
  </si>
  <si>
    <t>1 услуга</t>
  </si>
  <si>
    <t>Подгузники Тюрин Богдан</t>
  </si>
  <si>
    <t>Подгузники Беляйкин Виктор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</si>
</sst>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F800]dddd\,\ mmmm\ dd\,\ yyyy"/>
  </numFmts>
  <fonts count="16" x14ac:knownFonts="1">
    <font>
      <sz val="11"/>
      <name val="Calibri"/>
    </font>
    <font>
      <sz val="11"/>
      <color rgb="FF000000"/>
      <name val="Times New Roman"/>
      <charset val="204"/>
    </font>
    <font>
      <b/>
      <sz val="11"/>
      <color rgb="FF000000"/>
      <name val="Times New Roman"/>
      <charset val="204"/>
    </font>
    <font>
      <sz val="11"/>
      <color rgb="FF000000"/>
      <name val="Calibri"/>
      <charset val="204"/>
    </font>
    <font>
      <sz val="11"/>
      <name val="Times New Roman"/>
      <charset val="204"/>
    </font>
    <font>
      <sz val="10"/>
      <color rgb="FF000000"/>
      <name val="Times New Roman"/>
      <charset val="204"/>
    </font>
    <font>
      <sz val="11"/>
      <color rgb="FFFF0000"/>
      <name val="Times New Roman"/>
      <charset val="204"/>
    </font>
    <font>
      <sz val="8"/>
      <color rgb="FF000000"/>
      <name val="Times New Roman"/>
      <family val="1"/>
      <charset val="204"/>
    </font>
    <font>
      <sz val="11"/>
      <color theme="1"/>
      <name val="Times New Roman"/>
      <family val="1"/>
      <charset val="204"/>
    </font>
    <font>
      <sz val="10"/>
      <color rgb="FF000000"/>
      <name val="Times New Roman"/>
      <family val="1"/>
      <charset val="204"/>
    </font>
    <font>
      <sz val="11"/>
      <name val="Times New Roman"/>
      <family val="1"/>
      <charset val="204"/>
    </font>
    <font>
      <sz val="11"/>
      <name val="Calibri"/>
      <family val="2"/>
      <charset val="204"/>
    </font>
    <font>
      <sz val="11"/>
      <color rgb="FF000000"/>
      <name val="Calibri"/>
      <family val="2"/>
      <charset val="204"/>
    </font>
    <font>
      <sz val="11"/>
      <color rgb="FF000000"/>
      <name val="Times New Roman"/>
      <family val="1"/>
      <charset val="204"/>
    </font>
    <font>
      <b/>
      <sz val="11"/>
      <color rgb="FF000000"/>
      <name val="Times New Roman"/>
      <family val="1"/>
      <charset val="204"/>
    </font>
    <font>
      <b/>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72">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7" xfId="0" applyFont="1" applyBorder="1" applyAlignment="1">
      <alignment horizontal="center" vertical="center" wrapText="1"/>
    </xf>
    <xf numFmtId="4" fontId="3" fillId="0" borderId="0" xfId="0" applyNumberFormat="1" applyFont="1" applyAlignment="1"/>
    <xf numFmtId="0" fontId="2" fillId="0" borderId="11" xfId="0" applyFont="1" applyBorder="1" applyAlignment="1">
      <alignment horizontal="center" vertical="center" wrapText="1"/>
    </xf>
    <xf numFmtId="164" fontId="1" fillId="0" borderId="15"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8" xfId="0" applyNumberFormat="1" applyFont="1" applyBorder="1" applyAlignment="1">
      <alignment horizontal="center" vertical="center" wrapText="1"/>
    </xf>
    <xf numFmtId="0" fontId="5" fillId="0" borderId="7" xfId="0" applyNumberFormat="1" applyFont="1" applyFill="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4" fontId="1" fillId="0" borderId="0" xfId="0" applyNumberFormat="1" applyFont="1" applyFill="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10" xfId="0" applyFont="1" applyBorder="1" applyAlignment="1">
      <alignment horizontal="center" vertical="center" wrapText="1"/>
    </xf>
    <xf numFmtId="4" fontId="2" fillId="0" borderId="3" xfId="0" applyNumberFormat="1" applyFont="1" applyFill="1" applyBorder="1" applyAlignment="1">
      <alignment horizontal="center" vertical="center" wrapText="1"/>
    </xf>
    <xf numFmtId="165" fontId="3" fillId="0" borderId="4" xfId="0" applyNumberFormat="1" applyFont="1" applyBorder="1" applyAlignment="1"/>
    <xf numFmtId="4" fontId="3" fillId="0" borderId="0" xfId="0" applyNumberFormat="1" applyFont="1" applyBorder="1" applyAlignment="1"/>
    <xf numFmtId="4" fontId="3" fillId="0" borderId="8" xfId="0" applyNumberFormat="1" applyFont="1" applyFill="1" applyBorder="1" applyAlignment="1"/>
    <xf numFmtId="164" fontId="1" fillId="0" borderId="10" xfId="0" applyNumberFormat="1" applyFont="1" applyBorder="1" applyAlignment="1">
      <alignment vertical="center" wrapText="1"/>
    </xf>
    <xf numFmtId="0" fontId="3" fillId="0" borderId="0" xfId="0" applyFont="1" applyBorder="1" applyAlignment="1"/>
    <xf numFmtId="4" fontId="3" fillId="0" borderId="0" xfId="0" applyNumberFormat="1" applyFont="1" applyFill="1" applyBorder="1" applyAlignment="1"/>
    <xf numFmtId="164" fontId="1" fillId="0" borderId="21" xfId="0" applyNumberFormat="1" applyFont="1" applyBorder="1" applyAlignment="1">
      <alignment horizontal="center" vertical="center" wrapText="1"/>
    </xf>
    <xf numFmtId="164" fontId="2" fillId="0" borderId="22" xfId="0" applyNumberFormat="1" applyFont="1" applyBorder="1" applyAlignment="1">
      <alignment horizontal="center" vertical="center" wrapText="1"/>
    </xf>
    <xf numFmtId="164" fontId="1" fillId="0" borderId="23" xfId="0" applyNumberFormat="1" applyFont="1" applyBorder="1" applyAlignment="1">
      <alignment horizontal="center" vertical="center" wrapText="1"/>
    </xf>
    <xf numFmtId="0" fontId="3" fillId="0" borderId="0" xfId="0" applyFont="1" applyBorder="1" applyAlignment="1"/>
    <xf numFmtId="4" fontId="3" fillId="0" borderId="6" xfId="0" applyNumberFormat="1" applyFont="1" applyFill="1" applyBorder="1" applyAlignment="1"/>
    <xf numFmtId="0" fontId="9" fillId="0" borderId="7" xfId="0" applyNumberFormat="1" applyFont="1" applyFill="1" applyBorder="1" applyAlignment="1">
      <alignment horizontal="center" vertical="center" wrapText="1"/>
    </xf>
    <xf numFmtId="0" fontId="10" fillId="0" borderId="16" xfId="0" applyFont="1" applyBorder="1" applyAlignment="1">
      <alignment horizontal="center" vertical="center" wrapText="1"/>
    </xf>
    <xf numFmtId="0" fontId="3" fillId="0" borderId="26" xfId="0" applyFont="1" applyBorder="1" applyAlignment="1">
      <alignment horizontal="center" vertical="center" wrapText="1"/>
    </xf>
    <xf numFmtId="0" fontId="1" fillId="0" borderId="26" xfId="0" applyFont="1" applyBorder="1" applyAlignment="1">
      <alignment horizontal="center" vertical="center" wrapText="1"/>
    </xf>
    <xf numFmtId="164" fontId="1" fillId="0" borderId="27" xfId="0" applyNumberFormat="1" applyFont="1" applyBorder="1" applyAlignment="1">
      <alignment horizontal="center" vertical="center" wrapText="1"/>
    </xf>
    <xf numFmtId="4" fontId="7" fillId="0" borderId="0" xfId="0" applyNumberFormat="1" applyFont="1" applyBorder="1" applyAlignment="1">
      <alignment horizontal="center" vertical="center" wrapText="1"/>
    </xf>
    <xf numFmtId="0" fontId="3" fillId="0" borderId="0" xfId="0" applyFont="1" applyBorder="1" applyAlignment="1"/>
    <xf numFmtId="165" fontId="12" fillId="0" borderId="4" xfId="0" applyNumberFormat="1" applyFont="1" applyBorder="1" applyAlignment="1"/>
    <xf numFmtId="0" fontId="12" fillId="0" borderId="26" xfId="0" applyFont="1" applyBorder="1" applyAlignment="1">
      <alignment horizontal="center" vertical="center" wrapText="1"/>
    </xf>
    <xf numFmtId="0" fontId="4" fillId="0" borderId="19" xfId="0" applyFont="1" applyFill="1" applyBorder="1" applyAlignment="1">
      <alignment horizontal="center" vertical="center" wrapText="1"/>
    </xf>
    <xf numFmtId="0" fontId="10" fillId="0" borderId="5" xfId="0" applyFont="1" applyBorder="1" applyAlignment="1">
      <alignment horizontal="center" vertical="center" wrapText="1"/>
    </xf>
    <xf numFmtId="4" fontId="10" fillId="0" borderId="24" xfId="0" applyNumberFormat="1" applyFont="1" applyBorder="1" applyAlignment="1">
      <alignment horizontal="center" vertical="center" wrapText="1"/>
    </xf>
    <xf numFmtId="0" fontId="13" fillId="0" borderId="7" xfId="0" applyFont="1" applyBorder="1" applyAlignment="1">
      <alignment horizontal="center" vertical="center" wrapText="1"/>
    </xf>
    <xf numFmtId="4" fontId="10" fillId="0" borderId="24" xfId="0" applyNumberFormat="1" applyFont="1" applyBorder="1" applyAlignment="1">
      <alignment horizontal="center"/>
    </xf>
    <xf numFmtId="4" fontId="14" fillId="0" borderId="3" xfId="0" applyNumberFormat="1" applyFont="1" applyBorder="1" applyAlignment="1">
      <alignment horizontal="center" vertical="center" wrapText="1"/>
    </xf>
    <xf numFmtId="4" fontId="13" fillId="0" borderId="7" xfId="0" applyNumberFormat="1" applyFont="1" applyFill="1" applyBorder="1" applyAlignment="1">
      <alignment horizontal="center" vertical="center" wrapText="1"/>
    </xf>
    <xf numFmtId="4" fontId="10" fillId="0" borderId="7" xfId="0" applyNumberFormat="1" applyFont="1" applyFill="1" applyBorder="1" applyAlignment="1">
      <alignment horizontal="center" vertical="center" wrapText="1"/>
    </xf>
    <xf numFmtId="4" fontId="13" fillId="0" borderId="0" xfId="0" applyNumberFormat="1" applyFont="1" applyBorder="1" applyAlignment="1">
      <alignment horizontal="center" vertical="center" wrapText="1"/>
    </xf>
    <xf numFmtId="4" fontId="13" fillId="0" borderId="0" xfId="0" applyNumberFormat="1" applyFont="1" applyFill="1" applyBorder="1" applyAlignment="1">
      <alignment horizontal="center" vertical="center" wrapText="1"/>
    </xf>
    <xf numFmtId="4" fontId="10" fillId="0" borderId="0" xfId="0" applyNumberFormat="1" applyFont="1" applyFill="1" applyBorder="1" applyAlignment="1">
      <alignment horizontal="center" vertical="center" wrapText="1"/>
    </xf>
    <xf numFmtId="4" fontId="13" fillId="0" borderId="0" xfId="0" applyNumberFormat="1" applyFont="1" applyAlignment="1">
      <alignment horizontal="center" vertical="center" wrapText="1"/>
    </xf>
    <xf numFmtId="4" fontId="11" fillId="0" borderId="8" xfId="0" applyNumberFormat="1" applyFont="1" applyBorder="1" applyAlignment="1">
      <alignment horizontal="center"/>
    </xf>
    <xf numFmtId="10" fontId="11" fillId="0" borderId="0" xfId="0" applyNumberFormat="1" applyFont="1" applyAlignment="1">
      <alignment horizontal="center" vertical="center" wrapText="1"/>
    </xf>
    <xf numFmtId="14" fontId="1" fillId="0" borderId="7" xfId="0" applyNumberFormat="1" applyFont="1" applyBorder="1" applyAlignment="1">
      <alignment horizontal="center" vertical="center" wrapText="1"/>
    </xf>
    <xf numFmtId="0" fontId="1" fillId="0" borderId="7" xfId="0" applyFont="1" applyFill="1" applyBorder="1" applyAlignment="1">
      <alignment horizontal="center" vertical="center" wrapText="1"/>
    </xf>
    <xf numFmtId="4" fontId="13" fillId="2" borderId="25" xfId="0" applyNumberFormat="1" applyFont="1" applyFill="1" applyBorder="1" applyAlignment="1">
      <alignment horizontal="center" vertical="center" wrapText="1"/>
    </xf>
    <xf numFmtId="9" fontId="3" fillId="2" borderId="0" xfId="0" applyNumberFormat="1" applyFont="1" applyFill="1" applyAlignment="1"/>
    <xf numFmtId="0" fontId="3" fillId="2" borderId="0" xfId="0" applyFont="1" applyFill="1" applyAlignment="1"/>
    <xf numFmtId="0" fontId="1" fillId="0" borderId="0" xfId="0" applyFont="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9" fillId="0" borderId="30"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4" fontId="13" fillId="0" borderId="30" xfId="0" applyNumberFormat="1"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14" xfId="0" applyNumberFormat="1" applyFont="1" applyBorder="1" applyAlignment="1">
      <alignment horizontal="center" vertical="center" wrapText="1"/>
    </xf>
    <xf numFmtId="4" fontId="13" fillId="0" borderId="17" xfId="0" applyNumberFormat="1" applyFont="1" applyBorder="1" applyAlignment="1">
      <alignment horizontal="center" vertical="center" wrapText="1"/>
    </xf>
    <xf numFmtId="4" fontId="13" fillId="0" borderId="20"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abSelected="1" topLeftCell="A7" workbookViewId="0">
      <selection activeCell="C12" sqref="C12"/>
    </sheetView>
  </sheetViews>
  <sheetFormatPr defaultColWidth="9" defaultRowHeight="15" x14ac:dyDescent="0.25"/>
  <cols>
    <col min="1" max="1" width="12" style="1" customWidth="1"/>
    <col min="2" max="2" width="49.28515625" style="1" customWidth="1"/>
    <col min="3" max="3" width="11" style="49" customWidth="1"/>
    <col min="4" max="4" width="16" customWidth="1"/>
    <col min="5" max="5" width="9.140625"/>
    <col min="6" max="6" width="9.7109375" customWidth="1"/>
    <col min="7" max="256" width="9.140625" customWidth="1"/>
  </cols>
  <sheetData>
    <row r="1" spans="1:6" x14ac:dyDescent="0.25">
      <c r="A1" s="57"/>
      <c r="B1" s="57"/>
      <c r="C1" s="57"/>
    </row>
    <row r="2" spans="1:6" ht="15.75" thickBot="1" x14ac:dyDescent="0.3">
      <c r="A2" s="2" t="s">
        <v>4</v>
      </c>
      <c r="B2" s="3" t="s">
        <v>5</v>
      </c>
      <c r="C2" s="43" t="s">
        <v>6</v>
      </c>
    </row>
    <row r="3" spans="1:6" ht="45" x14ac:dyDescent="0.25">
      <c r="A3" s="24">
        <v>42949</v>
      </c>
      <c r="B3" s="37" t="s">
        <v>26</v>
      </c>
      <c r="C3" s="50">
        <v>15600</v>
      </c>
    </row>
    <row r="4" spans="1:6" ht="30" x14ac:dyDescent="0.25">
      <c r="A4" s="24">
        <v>42950</v>
      </c>
      <c r="B4" s="31" t="s">
        <v>19</v>
      </c>
      <c r="C4" s="50">
        <v>2033.94</v>
      </c>
    </row>
    <row r="5" spans="1:6" ht="72" customHeight="1" x14ac:dyDescent="0.25">
      <c r="A5" s="24">
        <v>42949</v>
      </c>
      <c r="B5" s="58" t="s">
        <v>37</v>
      </c>
      <c r="C5" s="42">
        <f>13974</f>
        <v>13974</v>
      </c>
    </row>
    <row r="6" spans="1:6" ht="72" customHeight="1" x14ac:dyDescent="0.25">
      <c r="A6" s="24">
        <v>42957</v>
      </c>
      <c r="B6" s="59"/>
      <c r="C6" s="42">
        <f>17127.5+40647</f>
        <v>57774.5</v>
      </c>
    </row>
    <row r="7" spans="1:6" ht="30" x14ac:dyDescent="0.25">
      <c r="A7" s="24">
        <v>42961</v>
      </c>
      <c r="B7" s="37" t="s">
        <v>33</v>
      </c>
      <c r="C7" s="50">
        <v>31200</v>
      </c>
    </row>
    <row r="8" spans="1:6" ht="45" x14ac:dyDescent="0.25">
      <c r="A8" s="24">
        <v>42961</v>
      </c>
      <c r="B8" s="37" t="s">
        <v>34</v>
      </c>
      <c r="C8" s="42">
        <v>29220</v>
      </c>
    </row>
    <row r="9" spans="1:6" ht="47.25" customHeight="1" x14ac:dyDescent="0.25">
      <c r="A9" s="24">
        <v>42968</v>
      </c>
      <c r="B9" s="37" t="s">
        <v>32</v>
      </c>
      <c r="C9" s="50">
        <v>3752.5</v>
      </c>
      <c r="D9" s="5"/>
      <c r="F9" s="5"/>
    </row>
    <row r="10" spans="1:6" ht="30" x14ac:dyDescent="0.25">
      <c r="A10" s="24">
        <v>42977</v>
      </c>
      <c r="B10" s="37" t="s">
        <v>35</v>
      </c>
      <c r="C10" s="50">
        <v>1876.25</v>
      </c>
    </row>
    <row r="11" spans="1:6" ht="80.25" customHeight="1" x14ac:dyDescent="0.25">
      <c r="A11" s="24"/>
      <c r="B11" s="32" t="s">
        <v>7</v>
      </c>
      <c r="C11" s="40">
        <f>70000+20180+20500+1282+10000+750+6000+20000+10000+40000+10000+20000+10000+20000+10000+40000</f>
        <v>308712</v>
      </c>
      <c r="D11" s="51"/>
      <c r="E11" s="34"/>
    </row>
    <row r="12" spans="1:6" ht="75.75" thickBot="1" x14ac:dyDescent="0.3">
      <c r="A12" s="25"/>
      <c r="B12" s="33" t="s">
        <v>13</v>
      </c>
      <c r="C12" s="54">
        <f>1830+4559.81+20000+9931.03</f>
        <v>36320.840000000004</v>
      </c>
      <c r="D12" s="55"/>
      <c r="E12" s="56"/>
      <c r="F12" s="56"/>
    </row>
    <row r="13" spans="1:6" ht="15.75" thickBot="1" x14ac:dyDescent="0.3">
      <c r="A13" s="26"/>
      <c r="B13" s="16" t="s">
        <v>0</v>
      </c>
      <c r="C13" s="43">
        <f>SUM(C3:C12)</f>
        <v>500464.03</v>
      </c>
    </row>
    <row r="15" spans="1:6" ht="15.75" customHeight="1" x14ac:dyDescent="0.25">
      <c r="A15" s="67" t="s">
        <v>1</v>
      </c>
      <c r="B15" s="57"/>
      <c r="C15" s="57"/>
    </row>
    <row r="16" spans="1:6" ht="35.25" customHeight="1" x14ac:dyDescent="0.25">
      <c r="A16" s="68" t="s">
        <v>17</v>
      </c>
      <c r="B16" s="69"/>
      <c r="C16" s="70"/>
    </row>
    <row r="17" spans="1:3" ht="42.75" customHeight="1" x14ac:dyDescent="0.25">
      <c r="A17" s="7"/>
      <c r="B17" s="30" t="s">
        <v>25</v>
      </c>
      <c r="C17" s="64" t="s">
        <v>16</v>
      </c>
    </row>
    <row r="18" spans="1:3" ht="33" customHeight="1" x14ac:dyDescent="0.25">
      <c r="A18" s="8"/>
      <c r="B18" s="39" t="s">
        <v>27</v>
      </c>
      <c r="C18" s="65"/>
    </row>
    <row r="19" spans="1:3" ht="42.75" customHeight="1" thickBot="1" x14ac:dyDescent="0.3">
      <c r="A19" s="9"/>
      <c r="B19" s="38" t="s">
        <v>14</v>
      </c>
      <c r="C19" s="66"/>
    </row>
    <row r="20" spans="1:3" ht="25.5" x14ac:dyDescent="0.25">
      <c r="A20" s="52">
        <v>42968</v>
      </c>
      <c r="B20" s="29" t="s">
        <v>41</v>
      </c>
      <c r="C20" s="44" t="s">
        <v>42</v>
      </c>
    </row>
    <row r="21" spans="1:3" ht="25.5" x14ac:dyDescent="0.25">
      <c r="A21" s="52">
        <v>42955</v>
      </c>
      <c r="B21" s="29" t="s">
        <v>36</v>
      </c>
      <c r="C21" s="44" t="s">
        <v>8</v>
      </c>
    </row>
    <row r="22" spans="1:3" x14ac:dyDescent="0.25">
      <c r="A22" s="52">
        <v>42948</v>
      </c>
      <c r="B22" s="10" t="s">
        <v>12</v>
      </c>
      <c r="C22" s="45" t="s">
        <v>8</v>
      </c>
    </row>
    <row r="23" spans="1:3" x14ac:dyDescent="0.25">
      <c r="A23" s="52">
        <v>42949</v>
      </c>
      <c r="B23" s="29" t="s">
        <v>22</v>
      </c>
      <c r="C23" s="45" t="s">
        <v>8</v>
      </c>
    </row>
    <row r="24" spans="1:3" x14ac:dyDescent="0.25">
      <c r="A24" s="52">
        <v>42949</v>
      </c>
      <c r="B24" s="10" t="s">
        <v>24</v>
      </c>
      <c r="C24" s="45" t="s">
        <v>8</v>
      </c>
    </row>
    <row r="25" spans="1:3" x14ac:dyDescent="0.25">
      <c r="A25" s="52">
        <v>42951</v>
      </c>
      <c r="B25" s="29" t="s">
        <v>9</v>
      </c>
      <c r="C25" s="45" t="s">
        <v>8</v>
      </c>
    </row>
    <row r="26" spans="1:3" x14ac:dyDescent="0.25">
      <c r="A26" s="52">
        <v>42954</v>
      </c>
      <c r="B26" s="10" t="s">
        <v>11</v>
      </c>
      <c r="C26" s="45" t="s">
        <v>8</v>
      </c>
    </row>
    <row r="27" spans="1:3" x14ac:dyDescent="0.25">
      <c r="A27" s="52">
        <v>42954</v>
      </c>
      <c r="B27" s="29" t="s">
        <v>9</v>
      </c>
      <c r="C27" s="45" t="s">
        <v>8</v>
      </c>
    </row>
    <row r="28" spans="1:3" x14ac:dyDescent="0.25">
      <c r="A28" s="52">
        <v>42954</v>
      </c>
      <c r="B28" s="10" t="s">
        <v>12</v>
      </c>
      <c r="C28" s="45" t="s">
        <v>8</v>
      </c>
    </row>
    <row r="29" spans="1:3" x14ac:dyDescent="0.25">
      <c r="A29" s="52">
        <v>42955</v>
      </c>
      <c r="B29" s="29" t="s">
        <v>43</v>
      </c>
      <c r="C29" s="45" t="s">
        <v>8</v>
      </c>
    </row>
    <row r="30" spans="1:3" x14ac:dyDescent="0.25">
      <c r="A30" s="52">
        <v>42957</v>
      </c>
      <c r="B30" s="29" t="s">
        <v>22</v>
      </c>
      <c r="C30" s="45" t="s">
        <v>8</v>
      </c>
    </row>
    <row r="31" spans="1:3" x14ac:dyDescent="0.25">
      <c r="A31" s="52">
        <v>42961</v>
      </c>
      <c r="B31" s="29" t="s">
        <v>44</v>
      </c>
      <c r="C31" s="45" t="s">
        <v>8</v>
      </c>
    </row>
    <row r="32" spans="1:3" x14ac:dyDescent="0.25">
      <c r="A32" s="52">
        <v>42961</v>
      </c>
      <c r="B32" s="29" t="s">
        <v>20</v>
      </c>
      <c r="C32" s="45" t="s">
        <v>8</v>
      </c>
    </row>
    <row r="33" spans="1:3" x14ac:dyDescent="0.25">
      <c r="A33" s="52">
        <v>42961</v>
      </c>
      <c r="B33" s="29" t="s">
        <v>9</v>
      </c>
      <c r="C33" s="45" t="s">
        <v>8</v>
      </c>
    </row>
    <row r="34" spans="1:3" x14ac:dyDescent="0.25">
      <c r="A34" s="52">
        <v>42962</v>
      </c>
      <c r="B34" s="29" t="s">
        <v>23</v>
      </c>
      <c r="C34" s="45" t="s">
        <v>8</v>
      </c>
    </row>
    <row r="35" spans="1:3" x14ac:dyDescent="0.25">
      <c r="A35" s="52">
        <v>42965</v>
      </c>
      <c r="B35" s="29" t="s">
        <v>21</v>
      </c>
      <c r="C35" s="45" t="s">
        <v>8</v>
      </c>
    </row>
    <row r="36" spans="1:3" x14ac:dyDescent="0.25">
      <c r="A36" s="52">
        <v>42969</v>
      </c>
      <c r="B36" s="29" t="s">
        <v>44</v>
      </c>
      <c r="C36" s="45" t="s">
        <v>8</v>
      </c>
    </row>
    <row r="37" spans="1:3" x14ac:dyDescent="0.25">
      <c r="A37" s="52">
        <v>42969</v>
      </c>
      <c r="B37" s="29" t="s">
        <v>20</v>
      </c>
      <c r="C37" s="45" t="s">
        <v>8</v>
      </c>
    </row>
    <row r="38" spans="1:3" x14ac:dyDescent="0.25">
      <c r="A38" s="52">
        <v>42970</v>
      </c>
      <c r="B38" s="29" t="s">
        <v>12</v>
      </c>
      <c r="C38" s="45" t="s">
        <v>8</v>
      </c>
    </row>
    <row r="39" spans="1:3" x14ac:dyDescent="0.25">
      <c r="A39" s="52">
        <v>42971</v>
      </c>
      <c r="B39" s="29" t="s">
        <v>9</v>
      </c>
      <c r="C39" s="45" t="s">
        <v>8</v>
      </c>
    </row>
    <row r="40" spans="1:3" x14ac:dyDescent="0.25">
      <c r="A40" s="52">
        <v>42976</v>
      </c>
      <c r="B40" s="29" t="s">
        <v>44</v>
      </c>
      <c r="C40" s="45" t="s">
        <v>8</v>
      </c>
    </row>
    <row r="41" spans="1:3" x14ac:dyDescent="0.25">
      <c r="A41" s="52">
        <v>42977</v>
      </c>
      <c r="B41" s="29" t="s">
        <v>22</v>
      </c>
      <c r="C41" s="45" t="s">
        <v>8</v>
      </c>
    </row>
    <row r="42" spans="1:3" x14ac:dyDescent="0.25">
      <c r="A42" s="52">
        <v>42955</v>
      </c>
      <c r="B42" s="29" t="s">
        <v>38</v>
      </c>
      <c r="C42" s="44" t="s">
        <v>8</v>
      </c>
    </row>
    <row r="43" spans="1:3" x14ac:dyDescent="0.25">
      <c r="A43" s="52">
        <v>42957</v>
      </c>
      <c r="B43" s="60" t="s">
        <v>39</v>
      </c>
      <c r="C43" s="62" t="s">
        <v>10</v>
      </c>
    </row>
    <row r="44" spans="1:3" x14ac:dyDescent="0.25">
      <c r="A44" s="52">
        <v>42961</v>
      </c>
      <c r="B44" s="61"/>
      <c r="C44" s="63"/>
    </row>
    <row r="45" spans="1:3" x14ac:dyDescent="0.25">
      <c r="A45" s="52">
        <v>42965</v>
      </c>
      <c r="B45" s="29" t="s">
        <v>40</v>
      </c>
      <c r="C45" s="44" t="s">
        <v>8</v>
      </c>
    </row>
    <row r="46" spans="1:3" x14ac:dyDescent="0.25">
      <c r="A46" s="4"/>
      <c r="B46" s="53" t="s">
        <v>15</v>
      </c>
      <c r="C46" s="44" t="s">
        <v>18</v>
      </c>
    </row>
    <row r="47" spans="1:3" x14ac:dyDescent="0.25">
      <c r="C47" s="46"/>
    </row>
    <row r="48" spans="1:3" x14ac:dyDescent="0.25">
      <c r="C48" s="47"/>
    </row>
    <row r="49" spans="3:3" x14ac:dyDescent="0.25">
      <c r="C49" s="48"/>
    </row>
    <row r="50" spans="3:3" x14ac:dyDescent="0.25">
      <c r="C50" s="46"/>
    </row>
  </sheetData>
  <mergeCells count="7">
    <mergeCell ref="A1:C1"/>
    <mergeCell ref="B5:B6"/>
    <mergeCell ref="B43:B44"/>
    <mergeCell ref="C43:C44"/>
    <mergeCell ref="C17:C19"/>
    <mergeCell ref="A15:C15"/>
    <mergeCell ref="A16:C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topLeftCell="A25" workbookViewId="0">
      <selection activeCell="G25" sqref="G25"/>
    </sheetView>
  </sheetViews>
  <sheetFormatPr defaultColWidth="9" defaultRowHeight="15" x14ac:dyDescent="0.25"/>
  <cols>
    <col min="1" max="1" width="16" style="11" customWidth="1"/>
    <col min="2" max="2" width="51" style="12" customWidth="1"/>
    <col min="3" max="3" width="11.28515625" style="13" customWidth="1"/>
    <col min="4" max="7" width="9.140625" style="35" customWidth="1"/>
    <col min="8" max="256" width="9.140625" style="14" customWidth="1"/>
  </cols>
  <sheetData>
    <row r="1" spans="1:256" x14ac:dyDescent="0.25">
      <c r="A1" s="71"/>
      <c r="B1" s="71"/>
      <c r="C1" s="71"/>
    </row>
    <row r="2" spans="1:256" s="15" customFormat="1" x14ac:dyDescent="0.25">
      <c r="A2" s="16" t="s">
        <v>4</v>
      </c>
      <c r="B2" s="6" t="s">
        <v>5</v>
      </c>
      <c r="C2" s="17" t="s">
        <v>6</v>
      </c>
    </row>
    <row r="3" spans="1:256" ht="16.5" customHeight="1" x14ac:dyDescent="0.25">
      <c r="A3" s="18">
        <v>42948</v>
      </c>
      <c r="B3" s="4" t="s">
        <v>3</v>
      </c>
      <c r="C3" s="28">
        <v>300</v>
      </c>
      <c r="E3" s="15"/>
      <c r="F3" s="15"/>
      <c r="G3" s="15"/>
      <c r="H3" s="15"/>
      <c r="I3" s="15"/>
      <c r="J3" s="15"/>
    </row>
    <row r="4" spans="1:256" ht="16.5" customHeight="1" x14ac:dyDescent="0.25">
      <c r="A4" s="18">
        <v>42948</v>
      </c>
      <c r="B4" s="4" t="s">
        <v>3</v>
      </c>
      <c r="C4" s="28">
        <v>2916</v>
      </c>
      <c r="E4" s="15"/>
      <c r="F4" s="15"/>
      <c r="G4" s="15"/>
      <c r="H4" s="15"/>
      <c r="I4" s="15"/>
      <c r="J4" s="1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c r="HP4" s="35"/>
      <c r="HQ4" s="35"/>
      <c r="HR4" s="35"/>
      <c r="HS4" s="35"/>
      <c r="HT4" s="35"/>
      <c r="HU4" s="35"/>
      <c r="HV4" s="35"/>
      <c r="HW4" s="35"/>
      <c r="HX4" s="35"/>
      <c r="HY4" s="35"/>
      <c r="HZ4" s="35"/>
      <c r="IA4" s="35"/>
      <c r="IB4" s="35"/>
      <c r="IC4" s="35"/>
      <c r="ID4" s="35"/>
      <c r="IE4" s="35"/>
      <c r="IF4" s="35"/>
      <c r="IG4" s="35"/>
      <c r="IH4" s="35"/>
      <c r="II4" s="35"/>
      <c r="IJ4" s="35"/>
      <c r="IK4" s="35"/>
      <c r="IL4" s="35"/>
      <c r="IM4" s="35"/>
      <c r="IN4" s="35"/>
      <c r="IO4" s="35"/>
      <c r="IP4" s="35"/>
      <c r="IQ4" s="35"/>
      <c r="IR4" s="35"/>
      <c r="IS4" s="35"/>
      <c r="IT4" s="35"/>
      <c r="IU4" s="35"/>
      <c r="IV4" s="35"/>
    </row>
    <row r="5" spans="1:256" ht="16.5" customHeight="1" x14ac:dyDescent="0.25">
      <c r="A5" s="18">
        <v>42948</v>
      </c>
      <c r="B5" s="4" t="s">
        <v>3</v>
      </c>
      <c r="C5" s="28">
        <v>48.6</v>
      </c>
      <c r="E5" s="15"/>
      <c r="F5" s="15"/>
      <c r="G5" s="15"/>
      <c r="H5" s="15"/>
      <c r="I5" s="15"/>
      <c r="J5" s="1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c r="IK5" s="35"/>
      <c r="IL5" s="35"/>
      <c r="IM5" s="35"/>
      <c r="IN5" s="35"/>
      <c r="IO5" s="35"/>
      <c r="IP5" s="35"/>
      <c r="IQ5" s="35"/>
      <c r="IR5" s="35"/>
      <c r="IS5" s="35"/>
      <c r="IT5" s="35"/>
      <c r="IU5" s="35"/>
      <c r="IV5" s="35"/>
    </row>
    <row r="6" spans="1:256" ht="16.5" customHeight="1" x14ac:dyDescent="0.25">
      <c r="A6" s="18">
        <v>42949</v>
      </c>
      <c r="B6" s="4" t="s">
        <v>3</v>
      </c>
      <c r="C6" s="28">
        <v>500</v>
      </c>
      <c r="E6" s="15"/>
      <c r="F6" s="15"/>
      <c r="G6" s="15"/>
      <c r="H6" s="15"/>
      <c r="I6" s="15"/>
      <c r="J6" s="15"/>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16.5" customHeight="1" x14ac:dyDescent="0.25">
      <c r="A7" s="18">
        <v>42949</v>
      </c>
      <c r="B7" s="4" t="s">
        <v>3</v>
      </c>
      <c r="C7" s="28">
        <v>5346</v>
      </c>
      <c r="E7" s="15"/>
      <c r="F7" s="15"/>
      <c r="G7" s="15"/>
      <c r="H7" s="15"/>
      <c r="I7" s="15"/>
      <c r="J7" s="15"/>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16.5" customHeight="1" x14ac:dyDescent="0.25">
      <c r="A8" s="18">
        <v>42949</v>
      </c>
      <c r="B8" s="4" t="s">
        <v>3</v>
      </c>
      <c r="C8" s="28">
        <v>1846.8</v>
      </c>
      <c r="E8" s="15"/>
      <c r="F8" s="15"/>
      <c r="G8" s="15"/>
      <c r="H8" s="15"/>
      <c r="I8" s="15"/>
      <c r="J8" s="15"/>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4.5" customHeight="1" x14ac:dyDescent="0.25">
      <c r="A9" s="18">
        <v>42949</v>
      </c>
      <c r="B9" s="41" t="s">
        <v>28</v>
      </c>
      <c r="C9" s="28">
        <v>1000</v>
      </c>
      <c r="E9" s="15"/>
      <c r="F9" s="15"/>
      <c r="G9" s="15"/>
      <c r="H9" s="15"/>
      <c r="I9" s="15"/>
      <c r="J9" s="15"/>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17.25" customHeight="1" x14ac:dyDescent="0.25">
      <c r="A10" s="18">
        <v>42949</v>
      </c>
      <c r="B10" s="4" t="s">
        <v>3</v>
      </c>
      <c r="C10" s="28">
        <v>25806.6</v>
      </c>
      <c r="E10" s="15"/>
      <c r="F10" s="15"/>
      <c r="G10" s="15"/>
      <c r="H10" s="15"/>
      <c r="I10" s="15"/>
      <c r="J10" s="15"/>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7.25" customHeight="1" x14ac:dyDescent="0.25">
      <c r="A11" s="18">
        <v>42949</v>
      </c>
      <c r="B11" s="4" t="s">
        <v>3</v>
      </c>
      <c r="C11" s="28">
        <v>972</v>
      </c>
      <c r="E11" s="15"/>
      <c r="F11" s="15"/>
      <c r="G11" s="15"/>
      <c r="H11" s="15"/>
      <c r="I11" s="15"/>
      <c r="J11" s="15"/>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c r="GH11" s="27"/>
      <c r="GI11" s="27"/>
      <c r="GJ11" s="27"/>
      <c r="GK11" s="27"/>
      <c r="GL11" s="27"/>
      <c r="GM11" s="27"/>
      <c r="GN11" s="27"/>
      <c r="GO11" s="27"/>
      <c r="GP11" s="27"/>
      <c r="GQ11" s="27"/>
      <c r="GR11" s="27"/>
      <c r="GS11" s="27"/>
      <c r="GT11" s="27"/>
      <c r="GU11" s="27"/>
      <c r="GV11" s="27"/>
      <c r="GW11" s="27"/>
      <c r="GX11" s="27"/>
      <c r="GY11" s="27"/>
      <c r="GZ11" s="27"/>
      <c r="HA11" s="27"/>
      <c r="HB11" s="27"/>
      <c r="HC11" s="27"/>
      <c r="HD11" s="27"/>
      <c r="HE11" s="27"/>
      <c r="HF11" s="27"/>
      <c r="HG11" s="27"/>
      <c r="HH11" s="27"/>
      <c r="HI11" s="27"/>
      <c r="HJ11" s="27"/>
      <c r="HK11" s="27"/>
      <c r="HL11" s="27"/>
      <c r="HM11" s="27"/>
      <c r="HN11" s="27"/>
      <c r="HO11" s="27"/>
      <c r="HP11" s="27"/>
      <c r="HQ11" s="27"/>
      <c r="HR11" s="27"/>
      <c r="HS11" s="27"/>
      <c r="HT11" s="27"/>
      <c r="HU11" s="27"/>
      <c r="HV11" s="27"/>
      <c r="HW11" s="27"/>
      <c r="HX11" s="27"/>
      <c r="HY11" s="27"/>
      <c r="HZ11" s="27"/>
      <c r="IA11" s="27"/>
      <c r="IB11" s="27"/>
      <c r="IC11" s="27"/>
      <c r="ID11" s="27"/>
      <c r="IE11" s="27"/>
      <c r="IF11" s="27"/>
      <c r="IG11" s="27"/>
      <c r="IH11" s="27"/>
      <c r="II11" s="27"/>
      <c r="IJ11" s="27"/>
      <c r="IK11" s="27"/>
      <c r="IL11" s="27"/>
      <c r="IM11" s="27"/>
      <c r="IN11" s="27"/>
      <c r="IO11" s="27"/>
      <c r="IP11" s="27"/>
      <c r="IQ11" s="27"/>
      <c r="IR11" s="27"/>
      <c r="IS11" s="27"/>
      <c r="IT11" s="27"/>
      <c r="IU11" s="27"/>
      <c r="IV11" s="27"/>
    </row>
    <row r="12" spans="1:256" ht="17.25" customHeight="1" x14ac:dyDescent="0.25">
      <c r="A12" s="18">
        <v>42949</v>
      </c>
      <c r="B12" s="4" t="s">
        <v>3</v>
      </c>
      <c r="C12" s="28">
        <v>777.6</v>
      </c>
      <c r="E12" s="15"/>
      <c r="F12" s="15"/>
      <c r="G12" s="15"/>
      <c r="H12" s="15"/>
      <c r="I12" s="15"/>
      <c r="J12" s="1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c r="FU12" s="35"/>
      <c r="FV12" s="35"/>
      <c r="FW12" s="35"/>
      <c r="FX12" s="35"/>
      <c r="FY12" s="35"/>
      <c r="FZ12" s="35"/>
      <c r="GA12" s="35"/>
      <c r="GB12" s="35"/>
      <c r="GC12" s="35"/>
      <c r="GD12" s="35"/>
      <c r="GE12" s="35"/>
      <c r="GF12" s="35"/>
      <c r="GG12" s="35"/>
      <c r="GH12" s="35"/>
      <c r="GI12" s="35"/>
      <c r="GJ12" s="35"/>
      <c r="GK12" s="35"/>
      <c r="GL12" s="35"/>
      <c r="GM12" s="35"/>
      <c r="GN12" s="35"/>
      <c r="GO12" s="35"/>
      <c r="GP12" s="35"/>
      <c r="GQ12" s="35"/>
      <c r="GR12" s="35"/>
      <c r="GS12" s="35"/>
      <c r="GT12" s="35"/>
      <c r="GU12" s="35"/>
      <c r="GV12" s="35"/>
      <c r="GW12" s="35"/>
      <c r="GX12" s="35"/>
      <c r="GY12" s="35"/>
      <c r="GZ12" s="35"/>
      <c r="HA12" s="35"/>
      <c r="HB12" s="35"/>
      <c r="HC12" s="35"/>
      <c r="HD12" s="35"/>
      <c r="HE12" s="35"/>
      <c r="HF12" s="35"/>
      <c r="HG12" s="35"/>
      <c r="HH12" s="35"/>
      <c r="HI12" s="35"/>
      <c r="HJ12" s="35"/>
      <c r="HK12" s="35"/>
      <c r="HL12" s="35"/>
      <c r="HM12" s="35"/>
      <c r="HN12" s="35"/>
      <c r="HO12" s="35"/>
      <c r="HP12" s="35"/>
      <c r="HQ12" s="35"/>
      <c r="HR12" s="35"/>
      <c r="HS12" s="35"/>
      <c r="HT12" s="35"/>
      <c r="HU12" s="35"/>
      <c r="HV12" s="35"/>
      <c r="HW12" s="35"/>
      <c r="HX12" s="35"/>
      <c r="HY12" s="35"/>
      <c r="HZ12" s="35"/>
      <c r="IA12" s="35"/>
      <c r="IB12" s="35"/>
      <c r="IC12" s="35"/>
      <c r="ID12" s="35"/>
      <c r="IE12" s="35"/>
      <c r="IF12" s="35"/>
      <c r="IG12" s="35"/>
      <c r="IH12" s="35"/>
      <c r="II12" s="35"/>
      <c r="IJ12" s="35"/>
      <c r="IK12" s="35"/>
      <c r="IL12" s="35"/>
      <c r="IM12" s="35"/>
      <c r="IN12" s="35"/>
      <c r="IO12" s="35"/>
      <c r="IP12" s="35"/>
      <c r="IQ12" s="35"/>
      <c r="IR12" s="35"/>
      <c r="IS12" s="35"/>
      <c r="IT12" s="35"/>
      <c r="IU12" s="35"/>
      <c r="IV12" s="35"/>
    </row>
    <row r="13" spans="1:256" ht="17.25" customHeight="1" x14ac:dyDescent="0.25">
      <c r="A13" s="18">
        <v>42949</v>
      </c>
      <c r="B13" s="41" t="s">
        <v>29</v>
      </c>
      <c r="C13" s="28">
        <v>100</v>
      </c>
      <c r="E13" s="15"/>
      <c r="F13" s="15"/>
      <c r="G13" s="15"/>
      <c r="H13" s="15"/>
      <c r="I13" s="15"/>
      <c r="J13" s="15"/>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c r="DO13" s="27"/>
      <c r="DP13" s="27"/>
      <c r="DQ13" s="27"/>
      <c r="DR13" s="27"/>
      <c r="DS13" s="27"/>
      <c r="DT13" s="27"/>
      <c r="DU13" s="27"/>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c r="GH13" s="27"/>
      <c r="GI13" s="27"/>
      <c r="GJ13" s="27"/>
      <c r="GK13" s="27"/>
      <c r="GL13" s="27"/>
      <c r="GM13" s="27"/>
      <c r="GN13" s="27"/>
      <c r="GO13" s="27"/>
      <c r="GP13" s="27"/>
      <c r="GQ13" s="27"/>
      <c r="GR13" s="27"/>
      <c r="GS13" s="27"/>
      <c r="GT13" s="27"/>
      <c r="GU13" s="27"/>
      <c r="GV13" s="27"/>
      <c r="GW13" s="27"/>
      <c r="GX13" s="27"/>
      <c r="GY13" s="27"/>
      <c r="GZ13" s="27"/>
      <c r="HA13" s="27"/>
      <c r="HB13" s="27"/>
      <c r="HC13" s="27"/>
      <c r="HD13" s="27"/>
      <c r="HE13" s="27"/>
      <c r="HF13" s="27"/>
      <c r="HG13" s="27"/>
      <c r="HH13" s="27"/>
      <c r="HI13" s="27"/>
      <c r="HJ13" s="27"/>
      <c r="HK13" s="27"/>
      <c r="HL13" s="27"/>
      <c r="HM13" s="27"/>
      <c r="HN13" s="27"/>
      <c r="HO13" s="27"/>
      <c r="HP13" s="27"/>
      <c r="HQ13" s="27"/>
      <c r="HR13" s="27"/>
      <c r="HS13" s="27"/>
      <c r="HT13" s="27"/>
      <c r="HU13" s="27"/>
      <c r="HV13" s="27"/>
      <c r="HW13" s="27"/>
      <c r="HX13" s="27"/>
      <c r="HY13" s="27"/>
      <c r="HZ13" s="27"/>
      <c r="IA13" s="27"/>
      <c r="IB13" s="27"/>
      <c r="IC13" s="27"/>
      <c r="ID13" s="27"/>
      <c r="IE13" s="27"/>
      <c r="IF13" s="27"/>
      <c r="IG13" s="27"/>
      <c r="IH13" s="27"/>
      <c r="II13" s="27"/>
      <c r="IJ13" s="27"/>
      <c r="IK13" s="27"/>
      <c r="IL13" s="27"/>
      <c r="IM13" s="27"/>
      <c r="IN13" s="27"/>
      <c r="IO13" s="27"/>
      <c r="IP13" s="27"/>
      <c r="IQ13" s="27"/>
      <c r="IR13" s="27"/>
      <c r="IS13" s="27"/>
      <c r="IT13" s="27"/>
      <c r="IU13" s="27"/>
      <c r="IV13" s="27"/>
    </row>
    <row r="14" spans="1:256" ht="17.25" customHeight="1" x14ac:dyDescent="0.25">
      <c r="A14" s="18">
        <v>42949</v>
      </c>
      <c r="B14" s="4" t="s">
        <v>3</v>
      </c>
      <c r="C14" s="28">
        <v>6804</v>
      </c>
      <c r="E14" s="15"/>
      <c r="F14" s="15"/>
      <c r="G14" s="15"/>
      <c r="H14" s="15"/>
      <c r="I14" s="15"/>
      <c r="J14" s="15"/>
    </row>
    <row r="15" spans="1:256" ht="17.25" customHeight="1" x14ac:dyDescent="0.25">
      <c r="A15" s="18">
        <v>42949</v>
      </c>
      <c r="B15" s="41" t="s">
        <v>30</v>
      </c>
      <c r="C15" s="28">
        <v>200051.3</v>
      </c>
      <c r="E15" s="15"/>
      <c r="F15" s="15"/>
      <c r="G15" s="15"/>
      <c r="H15" s="15"/>
      <c r="I15" s="15"/>
      <c r="J15" s="15"/>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row>
    <row r="16" spans="1:256" ht="22.5" customHeight="1" x14ac:dyDescent="0.25">
      <c r="A16" s="18">
        <v>42950</v>
      </c>
      <c r="B16" s="4" t="s">
        <v>3</v>
      </c>
      <c r="C16" s="28">
        <v>1500</v>
      </c>
      <c r="E16" s="15"/>
      <c r="F16" s="15"/>
      <c r="G16" s="15"/>
      <c r="H16" s="15"/>
      <c r="I16" s="15"/>
      <c r="J16" s="15"/>
    </row>
    <row r="17" spans="1:256" ht="22.5" customHeight="1" x14ac:dyDescent="0.25">
      <c r="A17" s="18">
        <v>42950</v>
      </c>
      <c r="B17" s="4" t="s">
        <v>3</v>
      </c>
      <c r="C17" s="28">
        <v>2818</v>
      </c>
      <c r="E17" s="15"/>
      <c r="F17" s="15"/>
      <c r="G17" s="15"/>
      <c r="H17" s="15"/>
      <c r="I17" s="15"/>
      <c r="J17" s="15"/>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c r="DO17" s="27"/>
      <c r="DP17" s="27"/>
      <c r="DQ17" s="27"/>
      <c r="DR17" s="27"/>
      <c r="DS17" s="27"/>
      <c r="DT17" s="27"/>
      <c r="DU17" s="27"/>
      <c r="DV17" s="27"/>
      <c r="DW17" s="27"/>
      <c r="DX17" s="27"/>
      <c r="DY17" s="27"/>
      <c r="DZ17" s="27"/>
      <c r="EA17" s="27"/>
      <c r="EB17" s="27"/>
      <c r="EC17" s="27"/>
      <c r="ED17" s="27"/>
      <c r="EE17" s="27"/>
      <c r="EF17" s="27"/>
      <c r="EG17" s="27"/>
      <c r="EH17" s="27"/>
      <c r="EI17" s="27"/>
      <c r="EJ17" s="27"/>
      <c r="EK17" s="27"/>
      <c r="EL17" s="27"/>
      <c r="EM17" s="27"/>
      <c r="EN17" s="27"/>
      <c r="EO17" s="27"/>
      <c r="EP17" s="27"/>
      <c r="EQ17" s="27"/>
      <c r="ER17" s="27"/>
      <c r="ES17" s="27"/>
      <c r="ET17" s="27"/>
      <c r="EU17" s="27"/>
      <c r="EV17" s="27"/>
      <c r="EW17" s="27"/>
      <c r="EX17" s="27"/>
      <c r="EY17" s="27"/>
      <c r="EZ17" s="27"/>
      <c r="FA17" s="27"/>
      <c r="FB17" s="27"/>
      <c r="FC17" s="27"/>
      <c r="FD17" s="27"/>
      <c r="FE17" s="27"/>
      <c r="FF17" s="27"/>
      <c r="FG17" s="27"/>
      <c r="FH17" s="27"/>
      <c r="FI17" s="27"/>
      <c r="FJ17" s="27"/>
      <c r="FK17" s="27"/>
      <c r="FL17" s="27"/>
      <c r="FM17" s="27"/>
      <c r="FN17" s="27"/>
      <c r="FO17" s="27"/>
      <c r="FP17" s="27"/>
      <c r="FQ17" s="27"/>
      <c r="FR17" s="27"/>
      <c r="FS17" s="27"/>
      <c r="FT17" s="27"/>
      <c r="FU17" s="27"/>
      <c r="FV17" s="27"/>
      <c r="FW17" s="27"/>
      <c r="FX17" s="27"/>
      <c r="FY17" s="27"/>
      <c r="FZ17" s="27"/>
      <c r="GA17" s="27"/>
      <c r="GB17" s="27"/>
      <c r="GC17" s="27"/>
      <c r="GD17" s="27"/>
      <c r="GE17" s="27"/>
      <c r="GF17" s="27"/>
      <c r="GG17" s="27"/>
      <c r="GH17" s="27"/>
      <c r="GI17" s="27"/>
      <c r="GJ17" s="27"/>
      <c r="GK17" s="27"/>
      <c r="GL17" s="27"/>
      <c r="GM17" s="27"/>
      <c r="GN17" s="27"/>
      <c r="GO17" s="27"/>
      <c r="GP17" s="27"/>
      <c r="GQ17" s="27"/>
      <c r="GR17" s="27"/>
      <c r="GS17" s="27"/>
      <c r="GT17" s="27"/>
      <c r="GU17" s="27"/>
      <c r="GV17" s="27"/>
      <c r="GW17" s="27"/>
      <c r="GX17" s="27"/>
      <c r="GY17" s="27"/>
      <c r="GZ17" s="27"/>
      <c r="HA17" s="27"/>
      <c r="HB17" s="27"/>
      <c r="HC17" s="27"/>
      <c r="HD17" s="27"/>
      <c r="HE17" s="27"/>
      <c r="HF17" s="27"/>
      <c r="HG17" s="27"/>
      <c r="HH17" s="27"/>
      <c r="HI17" s="27"/>
      <c r="HJ17" s="27"/>
      <c r="HK17" s="27"/>
      <c r="HL17" s="27"/>
      <c r="HM17" s="27"/>
      <c r="HN17" s="27"/>
      <c r="HO17" s="27"/>
      <c r="HP17" s="27"/>
      <c r="HQ17" s="27"/>
      <c r="HR17" s="27"/>
      <c r="HS17" s="27"/>
      <c r="HT17" s="27"/>
      <c r="HU17" s="27"/>
      <c r="HV17" s="27"/>
      <c r="HW17" s="27"/>
      <c r="HX17" s="27"/>
      <c r="HY17" s="27"/>
      <c r="HZ17" s="27"/>
      <c r="IA17" s="27"/>
      <c r="IB17" s="27"/>
      <c r="IC17" s="27"/>
      <c r="ID17" s="27"/>
      <c r="IE17" s="27"/>
      <c r="IF17" s="27"/>
      <c r="IG17" s="27"/>
      <c r="IH17" s="27"/>
      <c r="II17" s="27"/>
      <c r="IJ17" s="27"/>
      <c r="IK17" s="27"/>
      <c r="IL17" s="27"/>
      <c r="IM17" s="27"/>
      <c r="IN17" s="27"/>
      <c r="IO17" s="27"/>
      <c r="IP17" s="27"/>
      <c r="IQ17" s="27"/>
      <c r="IR17" s="27"/>
      <c r="IS17" s="27"/>
      <c r="IT17" s="27"/>
      <c r="IU17" s="27"/>
      <c r="IV17" s="27"/>
    </row>
    <row r="18" spans="1:256" ht="22.5" customHeight="1" x14ac:dyDescent="0.25">
      <c r="A18" s="36">
        <v>42954</v>
      </c>
      <c r="B18" s="4" t="s">
        <v>3</v>
      </c>
      <c r="C18" s="28">
        <v>2000</v>
      </c>
      <c r="E18" s="15"/>
      <c r="F18" s="15"/>
      <c r="G18" s="15"/>
      <c r="H18" s="15"/>
      <c r="I18" s="15"/>
      <c r="J18" s="15"/>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c r="DO18" s="27"/>
      <c r="DP18" s="27"/>
      <c r="DQ18" s="27"/>
      <c r="DR18" s="27"/>
      <c r="DS18" s="27"/>
      <c r="DT18" s="27"/>
      <c r="DU18" s="27"/>
      <c r="DV18" s="27"/>
      <c r="DW18" s="27"/>
      <c r="DX18" s="27"/>
      <c r="DY18" s="27"/>
      <c r="DZ18" s="27"/>
      <c r="EA18" s="27"/>
      <c r="EB18" s="27"/>
      <c r="EC18" s="27"/>
      <c r="ED18" s="27"/>
      <c r="EE18" s="27"/>
      <c r="EF18" s="27"/>
      <c r="EG18" s="27"/>
      <c r="EH18" s="27"/>
      <c r="EI18" s="27"/>
      <c r="EJ18" s="27"/>
      <c r="EK18" s="27"/>
      <c r="EL18" s="27"/>
      <c r="EM18" s="27"/>
      <c r="EN18" s="27"/>
      <c r="EO18" s="27"/>
      <c r="EP18" s="27"/>
      <c r="EQ18" s="27"/>
      <c r="ER18" s="27"/>
      <c r="ES18" s="27"/>
      <c r="ET18" s="27"/>
      <c r="EU18" s="27"/>
      <c r="EV18" s="27"/>
      <c r="EW18" s="27"/>
      <c r="EX18" s="27"/>
      <c r="EY18" s="27"/>
      <c r="EZ18" s="27"/>
      <c r="FA18" s="27"/>
      <c r="FB18" s="27"/>
      <c r="FC18" s="27"/>
      <c r="FD18" s="27"/>
      <c r="FE18" s="27"/>
      <c r="FF18" s="27"/>
      <c r="FG18" s="27"/>
      <c r="FH18" s="27"/>
      <c r="FI18" s="27"/>
      <c r="FJ18" s="27"/>
      <c r="FK18" s="27"/>
      <c r="FL18" s="27"/>
      <c r="FM18" s="27"/>
      <c r="FN18" s="27"/>
      <c r="FO18" s="27"/>
      <c r="FP18" s="27"/>
      <c r="FQ18" s="27"/>
      <c r="FR18" s="27"/>
      <c r="FS18" s="27"/>
      <c r="FT18" s="27"/>
      <c r="FU18" s="27"/>
      <c r="FV18" s="27"/>
      <c r="FW18" s="27"/>
      <c r="FX18" s="27"/>
      <c r="FY18" s="27"/>
      <c r="FZ18" s="27"/>
      <c r="GA18" s="27"/>
      <c r="GB18" s="27"/>
      <c r="GC18" s="27"/>
      <c r="GD18" s="27"/>
      <c r="GE18" s="27"/>
      <c r="GF18" s="27"/>
      <c r="GG18" s="27"/>
      <c r="GH18" s="27"/>
      <c r="GI18" s="27"/>
      <c r="GJ18" s="27"/>
      <c r="GK18" s="27"/>
      <c r="GL18" s="27"/>
      <c r="GM18" s="27"/>
      <c r="GN18" s="27"/>
      <c r="GO18" s="27"/>
      <c r="GP18" s="27"/>
      <c r="GQ18" s="27"/>
      <c r="GR18" s="27"/>
      <c r="GS18" s="27"/>
      <c r="GT18" s="27"/>
      <c r="GU18" s="27"/>
      <c r="GV18" s="27"/>
      <c r="GW18" s="27"/>
      <c r="GX18" s="27"/>
      <c r="GY18" s="27"/>
      <c r="GZ18" s="27"/>
      <c r="HA18" s="27"/>
      <c r="HB18" s="27"/>
      <c r="HC18" s="27"/>
      <c r="HD18" s="27"/>
      <c r="HE18" s="27"/>
      <c r="HF18" s="27"/>
      <c r="HG18" s="27"/>
      <c r="HH18" s="27"/>
      <c r="HI18" s="27"/>
      <c r="HJ18" s="27"/>
      <c r="HK18" s="27"/>
      <c r="HL18" s="27"/>
      <c r="HM18" s="27"/>
      <c r="HN18" s="27"/>
      <c r="HO18" s="27"/>
      <c r="HP18" s="27"/>
      <c r="HQ18" s="27"/>
      <c r="HR18" s="27"/>
      <c r="HS18" s="27"/>
      <c r="HT18" s="27"/>
      <c r="HU18" s="27"/>
      <c r="HV18" s="27"/>
      <c r="HW18" s="27"/>
      <c r="HX18" s="27"/>
      <c r="HY18" s="27"/>
      <c r="HZ18" s="27"/>
      <c r="IA18" s="27"/>
      <c r="IB18" s="27"/>
      <c r="IC18" s="27"/>
      <c r="ID18" s="27"/>
      <c r="IE18" s="27"/>
      <c r="IF18" s="27"/>
      <c r="IG18" s="27"/>
      <c r="IH18" s="27"/>
      <c r="II18" s="27"/>
      <c r="IJ18" s="27"/>
      <c r="IK18" s="27"/>
      <c r="IL18" s="27"/>
      <c r="IM18" s="27"/>
      <c r="IN18" s="27"/>
      <c r="IO18" s="27"/>
      <c r="IP18" s="27"/>
      <c r="IQ18" s="27"/>
      <c r="IR18" s="27"/>
      <c r="IS18" s="27"/>
      <c r="IT18" s="27"/>
      <c r="IU18" s="27"/>
      <c r="IV18" s="27"/>
    </row>
    <row r="19" spans="1:256" ht="22.5" customHeight="1" x14ac:dyDescent="0.25">
      <c r="A19" s="36">
        <v>42954</v>
      </c>
      <c r="B19" s="4" t="s">
        <v>3</v>
      </c>
      <c r="C19" s="28">
        <v>3000</v>
      </c>
      <c r="E19" s="15"/>
      <c r="F19" s="15"/>
      <c r="G19" s="15"/>
      <c r="H19" s="15"/>
      <c r="I19" s="15"/>
      <c r="J19" s="15"/>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27"/>
      <c r="GQ19" s="27"/>
      <c r="GR19" s="27"/>
      <c r="GS19" s="27"/>
      <c r="GT19" s="27"/>
      <c r="GU19" s="27"/>
      <c r="GV19" s="27"/>
      <c r="GW19" s="27"/>
      <c r="GX19" s="27"/>
      <c r="GY19" s="27"/>
      <c r="GZ19" s="27"/>
      <c r="HA19" s="27"/>
      <c r="HB19" s="27"/>
      <c r="HC19" s="27"/>
      <c r="HD19" s="27"/>
      <c r="HE19" s="27"/>
      <c r="HF19" s="27"/>
      <c r="HG19" s="27"/>
      <c r="HH19" s="27"/>
      <c r="HI19" s="27"/>
      <c r="HJ19" s="27"/>
      <c r="HK19" s="27"/>
      <c r="HL19" s="27"/>
      <c r="HM19" s="27"/>
      <c r="HN19" s="27"/>
      <c r="HO19" s="27"/>
      <c r="HP19" s="27"/>
      <c r="HQ19" s="27"/>
      <c r="HR19" s="27"/>
      <c r="HS19" s="27"/>
      <c r="HT19" s="27"/>
      <c r="HU19" s="27"/>
      <c r="HV19" s="27"/>
      <c r="HW19" s="27"/>
      <c r="HX19" s="27"/>
      <c r="HY19" s="27"/>
      <c r="HZ19" s="27"/>
      <c r="IA19" s="27"/>
      <c r="IB19" s="27"/>
      <c r="IC19" s="27"/>
      <c r="ID19" s="27"/>
      <c r="IE19" s="27"/>
      <c r="IF19" s="27"/>
      <c r="IG19" s="27"/>
      <c r="IH19" s="27"/>
      <c r="II19" s="27"/>
      <c r="IJ19" s="27"/>
      <c r="IK19" s="27"/>
      <c r="IL19" s="27"/>
      <c r="IM19" s="27"/>
      <c r="IN19" s="27"/>
      <c r="IO19" s="27"/>
      <c r="IP19" s="27"/>
      <c r="IQ19" s="27"/>
      <c r="IR19" s="27"/>
      <c r="IS19" s="27"/>
      <c r="IT19" s="27"/>
      <c r="IU19" s="27"/>
      <c r="IV19" s="27"/>
    </row>
    <row r="20" spans="1:256" ht="22.5" customHeight="1" x14ac:dyDescent="0.25">
      <c r="A20" s="18">
        <v>42957</v>
      </c>
      <c r="B20" s="41" t="s">
        <v>31</v>
      </c>
      <c r="C20" s="28">
        <v>111549.6</v>
      </c>
      <c r="E20" s="15"/>
      <c r="F20" s="15"/>
      <c r="G20" s="15"/>
      <c r="H20" s="15"/>
      <c r="I20" s="15"/>
      <c r="J20" s="15"/>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27"/>
      <c r="GQ20" s="27"/>
      <c r="GR20" s="27"/>
      <c r="GS20" s="27"/>
      <c r="GT20" s="27"/>
      <c r="GU20" s="27"/>
      <c r="GV20" s="27"/>
      <c r="GW20" s="27"/>
      <c r="GX20" s="27"/>
      <c r="GY20" s="27"/>
      <c r="GZ20" s="27"/>
      <c r="HA20" s="27"/>
      <c r="HB20" s="27"/>
      <c r="HC20" s="27"/>
      <c r="HD20" s="27"/>
      <c r="HE20" s="27"/>
      <c r="HF20" s="27"/>
      <c r="HG20" s="27"/>
      <c r="HH20" s="27"/>
      <c r="HI20" s="27"/>
      <c r="HJ20" s="27"/>
      <c r="HK20" s="27"/>
      <c r="HL20" s="27"/>
      <c r="HM20" s="27"/>
      <c r="HN20" s="27"/>
      <c r="HO20" s="27"/>
      <c r="HP20" s="27"/>
      <c r="HQ20" s="27"/>
      <c r="HR20" s="27"/>
      <c r="HS20" s="27"/>
      <c r="HT20" s="27"/>
      <c r="HU20" s="27"/>
      <c r="HV20" s="27"/>
      <c r="HW20" s="27"/>
      <c r="HX20" s="27"/>
      <c r="HY20" s="27"/>
      <c r="HZ20" s="27"/>
      <c r="IA20" s="27"/>
      <c r="IB20" s="27"/>
      <c r="IC20" s="27"/>
      <c r="ID20" s="27"/>
      <c r="IE20" s="27"/>
      <c r="IF20" s="27"/>
      <c r="IG20" s="27"/>
      <c r="IH20" s="27"/>
      <c r="II20" s="27"/>
      <c r="IJ20" s="27"/>
      <c r="IK20" s="27"/>
      <c r="IL20" s="27"/>
      <c r="IM20" s="27"/>
      <c r="IN20" s="27"/>
      <c r="IO20" s="27"/>
      <c r="IP20" s="27"/>
      <c r="IQ20" s="27"/>
      <c r="IR20" s="27"/>
      <c r="IS20" s="27"/>
      <c r="IT20" s="27"/>
      <c r="IU20" s="27"/>
      <c r="IV20" s="27"/>
    </row>
    <row r="21" spans="1:256" ht="22.5" customHeight="1" x14ac:dyDescent="0.25">
      <c r="A21" s="18">
        <v>42957</v>
      </c>
      <c r="B21" s="4" t="s">
        <v>3</v>
      </c>
      <c r="C21" s="20">
        <v>1069.2</v>
      </c>
      <c r="E21" s="15"/>
      <c r="F21" s="15"/>
      <c r="G21" s="15"/>
      <c r="H21" s="15"/>
      <c r="I21" s="15"/>
      <c r="J21" s="15"/>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c r="DO21" s="27"/>
      <c r="DP21" s="27"/>
      <c r="DQ21" s="27"/>
      <c r="DR21" s="27"/>
      <c r="DS21" s="27"/>
      <c r="DT21" s="27"/>
      <c r="DU21" s="27"/>
      <c r="DV21" s="27"/>
      <c r="DW21" s="27"/>
      <c r="DX21" s="27"/>
      <c r="DY21" s="27"/>
      <c r="DZ21" s="27"/>
      <c r="EA21" s="27"/>
      <c r="EB21" s="27"/>
      <c r="EC21" s="27"/>
      <c r="ED21" s="27"/>
      <c r="EE21" s="27"/>
      <c r="EF21" s="27"/>
      <c r="EG21" s="27"/>
      <c r="EH21" s="27"/>
      <c r="EI21" s="27"/>
      <c r="EJ21" s="27"/>
      <c r="EK21" s="27"/>
      <c r="EL21" s="27"/>
      <c r="EM21" s="27"/>
      <c r="EN21" s="27"/>
      <c r="EO21" s="27"/>
      <c r="EP21" s="27"/>
      <c r="EQ21" s="27"/>
      <c r="ER21" s="27"/>
      <c r="ES21" s="27"/>
      <c r="ET21" s="27"/>
      <c r="EU21" s="27"/>
      <c r="EV21" s="27"/>
      <c r="EW21" s="27"/>
      <c r="EX21" s="27"/>
      <c r="EY21" s="27"/>
      <c r="EZ21" s="27"/>
      <c r="FA21" s="27"/>
      <c r="FB21" s="27"/>
      <c r="FC21" s="27"/>
      <c r="FD21" s="27"/>
      <c r="FE21" s="27"/>
      <c r="FF21" s="27"/>
      <c r="FG21" s="27"/>
      <c r="FH21" s="27"/>
      <c r="FI21" s="27"/>
      <c r="FJ21" s="27"/>
      <c r="FK21" s="27"/>
      <c r="FL21" s="27"/>
      <c r="FM21" s="27"/>
      <c r="FN21" s="27"/>
      <c r="FO21" s="27"/>
      <c r="FP21" s="27"/>
      <c r="FQ21" s="27"/>
      <c r="FR21" s="27"/>
      <c r="FS21" s="27"/>
      <c r="FT21" s="27"/>
      <c r="FU21" s="27"/>
      <c r="FV21" s="27"/>
      <c r="FW21" s="27"/>
      <c r="FX21" s="27"/>
      <c r="FY21" s="27"/>
      <c r="FZ21" s="27"/>
      <c r="GA21" s="27"/>
      <c r="GB21" s="27"/>
      <c r="GC21" s="27"/>
      <c r="GD21" s="27"/>
      <c r="GE21" s="27"/>
      <c r="GF21" s="27"/>
      <c r="GG21" s="27"/>
      <c r="GH21" s="27"/>
      <c r="GI21" s="27"/>
      <c r="GJ21" s="27"/>
      <c r="GK21" s="27"/>
      <c r="GL21" s="27"/>
      <c r="GM21" s="27"/>
      <c r="GN21" s="27"/>
      <c r="GO21" s="27"/>
      <c r="GP21" s="27"/>
      <c r="GQ21" s="27"/>
      <c r="GR21" s="27"/>
      <c r="GS21" s="27"/>
      <c r="GT21" s="27"/>
      <c r="GU21" s="27"/>
      <c r="GV21" s="27"/>
      <c r="GW21" s="27"/>
      <c r="GX21" s="27"/>
      <c r="GY21" s="27"/>
      <c r="GZ21" s="27"/>
      <c r="HA21" s="27"/>
      <c r="HB21" s="27"/>
      <c r="HC21" s="27"/>
      <c r="HD21" s="27"/>
      <c r="HE21" s="27"/>
      <c r="HF21" s="27"/>
      <c r="HG21" s="27"/>
      <c r="HH21" s="27"/>
      <c r="HI21" s="27"/>
      <c r="HJ21" s="27"/>
      <c r="HK21" s="27"/>
      <c r="HL21" s="27"/>
      <c r="HM21" s="27"/>
      <c r="HN21" s="27"/>
      <c r="HO21" s="27"/>
      <c r="HP21" s="27"/>
      <c r="HQ21" s="27"/>
      <c r="HR21" s="27"/>
      <c r="HS21" s="27"/>
      <c r="HT21" s="27"/>
      <c r="HU21" s="27"/>
      <c r="HV21" s="27"/>
      <c r="HW21" s="27"/>
      <c r="HX21" s="27"/>
      <c r="HY21" s="27"/>
      <c r="HZ21" s="27"/>
      <c r="IA21" s="27"/>
      <c r="IB21" s="27"/>
      <c r="IC21" s="27"/>
      <c r="ID21" s="27"/>
      <c r="IE21" s="27"/>
      <c r="IF21" s="27"/>
      <c r="IG21" s="27"/>
      <c r="IH21" s="27"/>
      <c r="II21" s="27"/>
      <c r="IJ21" s="27"/>
      <c r="IK21" s="27"/>
      <c r="IL21" s="27"/>
      <c r="IM21" s="27"/>
      <c r="IN21" s="27"/>
      <c r="IO21" s="27"/>
      <c r="IP21" s="27"/>
      <c r="IQ21" s="27"/>
      <c r="IR21" s="27"/>
      <c r="IS21" s="27"/>
      <c r="IT21" s="27"/>
      <c r="IU21" s="27"/>
      <c r="IV21" s="27"/>
    </row>
    <row r="22" spans="1:256" ht="22.5" customHeight="1" x14ac:dyDescent="0.25">
      <c r="A22" s="18">
        <v>42957</v>
      </c>
      <c r="B22" s="4" t="s">
        <v>3</v>
      </c>
      <c r="C22" s="20">
        <v>300</v>
      </c>
      <c r="E22" s="15"/>
      <c r="F22" s="15"/>
      <c r="G22" s="15"/>
      <c r="H22" s="15"/>
      <c r="I22" s="15"/>
      <c r="J22" s="15"/>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row>
    <row r="23" spans="1:256" ht="22.5" customHeight="1" x14ac:dyDescent="0.25">
      <c r="A23" s="18">
        <v>42957</v>
      </c>
      <c r="B23" s="4" t="s">
        <v>3</v>
      </c>
      <c r="C23" s="20">
        <v>1458</v>
      </c>
      <c r="E23" s="15"/>
      <c r="F23" s="15"/>
      <c r="G23" s="15"/>
      <c r="H23" s="15"/>
      <c r="I23" s="15"/>
      <c r="J23" s="1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5"/>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c r="FS23" s="35"/>
      <c r="FT23" s="35"/>
      <c r="FU23" s="35"/>
      <c r="FV23" s="35"/>
      <c r="FW23" s="35"/>
      <c r="FX23" s="35"/>
      <c r="FY23" s="35"/>
      <c r="FZ23" s="35"/>
      <c r="GA23" s="35"/>
      <c r="GB23" s="35"/>
      <c r="GC23" s="35"/>
      <c r="GD23" s="35"/>
      <c r="GE23" s="35"/>
      <c r="GF23" s="35"/>
      <c r="GG23" s="35"/>
      <c r="GH23" s="35"/>
      <c r="GI23" s="35"/>
      <c r="GJ23" s="35"/>
      <c r="GK23" s="35"/>
      <c r="GL23" s="35"/>
      <c r="GM23" s="35"/>
      <c r="GN23" s="35"/>
      <c r="GO23" s="35"/>
      <c r="GP23" s="35"/>
      <c r="GQ23" s="35"/>
      <c r="GR23" s="35"/>
      <c r="GS23" s="35"/>
      <c r="GT23" s="35"/>
      <c r="GU23" s="35"/>
      <c r="GV23" s="35"/>
      <c r="GW23" s="35"/>
      <c r="GX23" s="35"/>
      <c r="GY23" s="35"/>
      <c r="GZ23" s="35"/>
      <c r="HA23" s="35"/>
      <c r="HB23" s="35"/>
      <c r="HC23" s="35"/>
      <c r="HD23" s="35"/>
      <c r="HE23" s="35"/>
      <c r="HF23" s="35"/>
      <c r="HG23" s="35"/>
      <c r="HH23" s="35"/>
      <c r="HI23" s="35"/>
      <c r="HJ23" s="35"/>
      <c r="HK23" s="35"/>
      <c r="HL23" s="35"/>
      <c r="HM23" s="35"/>
      <c r="HN23" s="35"/>
      <c r="HO23" s="35"/>
      <c r="HP23" s="35"/>
      <c r="HQ23" s="35"/>
      <c r="HR23" s="35"/>
      <c r="HS23" s="35"/>
      <c r="HT23" s="35"/>
      <c r="HU23" s="35"/>
      <c r="HV23" s="35"/>
      <c r="HW23" s="35"/>
      <c r="HX23" s="35"/>
      <c r="HY23" s="35"/>
      <c r="HZ23" s="35"/>
      <c r="IA23" s="35"/>
      <c r="IB23" s="35"/>
      <c r="IC23" s="35"/>
      <c r="ID23" s="35"/>
      <c r="IE23" s="35"/>
      <c r="IF23" s="35"/>
      <c r="IG23" s="35"/>
      <c r="IH23" s="35"/>
      <c r="II23" s="35"/>
      <c r="IJ23" s="35"/>
      <c r="IK23" s="35"/>
      <c r="IL23" s="35"/>
      <c r="IM23" s="35"/>
      <c r="IN23" s="35"/>
      <c r="IO23" s="35"/>
      <c r="IP23" s="35"/>
      <c r="IQ23" s="35"/>
      <c r="IR23" s="35"/>
      <c r="IS23" s="35"/>
      <c r="IT23" s="35"/>
      <c r="IU23" s="35"/>
      <c r="IV23" s="35"/>
    </row>
    <row r="24" spans="1:256" ht="22.5" customHeight="1" x14ac:dyDescent="0.25">
      <c r="A24" s="18">
        <v>42957</v>
      </c>
      <c r="B24" s="4" t="s">
        <v>3</v>
      </c>
      <c r="C24" s="20">
        <v>87480</v>
      </c>
      <c r="E24" s="15"/>
      <c r="F24" s="15"/>
      <c r="G24" s="15"/>
      <c r="H24" s="15"/>
      <c r="I24" s="15"/>
      <c r="J24" s="1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c r="FS24" s="35"/>
      <c r="FT24" s="35"/>
      <c r="FU24" s="35"/>
      <c r="FV24" s="35"/>
      <c r="FW24" s="35"/>
      <c r="FX24" s="35"/>
      <c r="FY24" s="35"/>
      <c r="FZ24" s="35"/>
      <c r="GA24" s="35"/>
      <c r="GB24" s="35"/>
      <c r="GC24" s="35"/>
      <c r="GD24" s="35"/>
      <c r="GE24" s="35"/>
      <c r="GF24" s="35"/>
      <c r="GG24" s="35"/>
      <c r="GH24" s="35"/>
      <c r="GI24" s="35"/>
      <c r="GJ24" s="35"/>
      <c r="GK24" s="35"/>
      <c r="GL24" s="35"/>
      <c r="GM24" s="35"/>
      <c r="GN24" s="35"/>
      <c r="GO24" s="35"/>
      <c r="GP24" s="35"/>
      <c r="GQ24" s="35"/>
      <c r="GR24" s="35"/>
      <c r="GS24" s="35"/>
      <c r="GT24" s="35"/>
      <c r="GU24" s="35"/>
      <c r="GV24" s="35"/>
      <c r="GW24" s="35"/>
      <c r="GX24" s="35"/>
      <c r="GY24" s="35"/>
      <c r="GZ24" s="35"/>
      <c r="HA24" s="35"/>
      <c r="HB24" s="35"/>
      <c r="HC24" s="35"/>
      <c r="HD24" s="35"/>
      <c r="HE24" s="35"/>
      <c r="HF24" s="35"/>
      <c r="HG24" s="35"/>
      <c r="HH24" s="35"/>
      <c r="HI24" s="35"/>
      <c r="HJ24" s="35"/>
      <c r="HK24" s="35"/>
      <c r="HL24" s="35"/>
      <c r="HM24" s="35"/>
      <c r="HN24" s="35"/>
      <c r="HO24" s="35"/>
      <c r="HP24" s="35"/>
      <c r="HQ24" s="35"/>
      <c r="HR24" s="35"/>
      <c r="HS24" s="35"/>
      <c r="HT24" s="35"/>
      <c r="HU24" s="35"/>
      <c r="HV24" s="35"/>
      <c r="HW24" s="35"/>
      <c r="HX24" s="35"/>
      <c r="HY24" s="35"/>
      <c r="HZ24" s="35"/>
      <c r="IA24" s="35"/>
      <c r="IB24" s="35"/>
      <c r="IC24" s="35"/>
      <c r="ID24" s="35"/>
      <c r="IE24" s="35"/>
      <c r="IF24" s="35"/>
      <c r="IG24" s="35"/>
      <c r="IH24" s="35"/>
      <c r="II24" s="35"/>
      <c r="IJ24" s="35"/>
      <c r="IK24" s="35"/>
      <c r="IL24" s="35"/>
      <c r="IM24" s="35"/>
      <c r="IN24" s="35"/>
      <c r="IO24" s="35"/>
      <c r="IP24" s="35"/>
      <c r="IQ24" s="35"/>
      <c r="IR24" s="35"/>
      <c r="IS24" s="35"/>
      <c r="IT24" s="35"/>
      <c r="IU24" s="35"/>
      <c r="IV24" s="35"/>
    </row>
    <row r="25" spans="1:256" ht="22.5" customHeight="1" x14ac:dyDescent="0.25">
      <c r="A25" s="18">
        <v>42957</v>
      </c>
      <c r="B25" s="4" t="s">
        <v>3</v>
      </c>
      <c r="C25" s="20">
        <v>291.60000000000002</v>
      </c>
      <c r="E25" s="15"/>
      <c r="F25" s="15"/>
      <c r="G25" s="15"/>
      <c r="H25" s="15"/>
      <c r="I25" s="15"/>
      <c r="J25" s="1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c r="FS25" s="35"/>
      <c r="FT25" s="35"/>
      <c r="FU25" s="35"/>
      <c r="FV25" s="35"/>
      <c r="FW25" s="35"/>
      <c r="FX25" s="35"/>
      <c r="FY25" s="35"/>
      <c r="FZ25" s="35"/>
      <c r="GA25" s="35"/>
      <c r="GB25" s="35"/>
      <c r="GC25" s="35"/>
      <c r="GD25" s="35"/>
      <c r="GE25" s="35"/>
      <c r="GF25" s="35"/>
      <c r="GG25" s="35"/>
      <c r="GH25" s="35"/>
      <c r="GI25" s="35"/>
      <c r="GJ25" s="35"/>
      <c r="GK25" s="35"/>
      <c r="GL25" s="35"/>
      <c r="GM25" s="35"/>
      <c r="GN25" s="35"/>
      <c r="GO25" s="35"/>
      <c r="GP25" s="35"/>
      <c r="GQ25" s="35"/>
      <c r="GR25" s="35"/>
      <c r="GS25" s="35"/>
      <c r="GT25" s="35"/>
      <c r="GU25" s="35"/>
      <c r="GV25" s="35"/>
      <c r="GW25" s="35"/>
      <c r="GX25" s="35"/>
      <c r="GY25" s="35"/>
      <c r="GZ25" s="35"/>
      <c r="HA25" s="35"/>
      <c r="HB25" s="35"/>
      <c r="HC25" s="35"/>
      <c r="HD25" s="35"/>
      <c r="HE25" s="35"/>
      <c r="HF25" s="35"/>
      <c r="HG25" s="35"/>
      <c r="HH25" s="35"/>
      <c r="HI25" s="35"/>
      <c r="HJ25" s="35"/>
      <c r="HK25" s="35"/>
      <c r="HL25" s="35"/>
      <c r="HM25" s="35"/>
      <c r="HN25" s="35"/>
      <c r="HO25" s="35"/>
      <c r="HP25" s="35"/>
      <c r="HQ25" s="35"/>
      <c r="HR25" s="35"/>
      <c r="HS25" s="35"/>
      <c r="HT25" s="35"/>
      <c r="HU25" s="35"/>
      <c r="HV25" s="35"/>
      <c r="HW25" s="35"/>
      <c r="HX25" s="35"/>
      <c r="HY25" s="35"/>
      <c r="HZ25" s="35"/>
      <c r="IA25" s="35"/>
      <c r="IB25" s="35"/>
      <c r="IC25" s="35"/>
      <c r="ID25" s="35"/>
      <c r="IE25" s="35"/>
      <c r="IF25" s="35"/>
      <c r="IG25" s="35"/>
      <c r="IH25" s="35"/>
      <c r="II25" s="35"/>
      <c r="IJ25" s="35"/>
      <c r="IK25" s="35"/>
      <c r="IL25" s="35"/>
      <c r="IM25" s="35"/>
      <c r="IN25" s="35"/>
      <c r="IO25" s="35"/>
      <c r="IP25" s="35"/>
      <c r="IQ25" s="35"/>
      <c r="IR25" s="35"/>
      <c r="IS25" s="35"/>
      <c r="IT25" s="35"/>
      <c r="IU25" s="35"/>
      <c r="IV25" s="35"/>
    </row>
    <row r="26" spans="1:256" ht="22.5" customHeight="1" x14ac:dyDescent="0.25">
      <c r="A26" s="18">
        <v>42958</v>
      </c>
      <c r="B26" s="4" t="s">
        <v>3</v>
      </c>
      <c r="C26" s="20">
        <v>777.6</v>
      </c>
      <c r="E26" s="15"/>
      <c r="F26" s="15"/>
      <c r="G26" s="15"/>
      <c r="H26" s="15"/>
      <c r="I26" s="15"/>
      <c r="J26" s="15"/>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c r="CP26" s="27"/>
      <c r="CQ26" s="27"/>
      <c r="CR26" s="27"/>
      <c r="CS26" s="27"/>
      <c r="CT26" s="27"/>
      <c r="CU26" s="27"/>
      <c r="CV26" s="27"/>
      <c r="CW26" s="27"/>
      <c r="CX26" s="27"/>
      <c r="CY26" s="27"/>
      <c r="CZ26" s="27"/>
      <c r="DA26" s="27"/>
      <c r="DB26" s="27"/>
      <c r="DC26" s="27"/>
      <c r="DD26" s="27"/>
      <c r="DE26" s="27"/>
      <c r="DF26" s="27"/>
      <c r="DG26" s="27"/>
      <c r="DH26" s="27"/>
      <c r="DI26" s="27"/>
      <c r="DJ26" s="27"/>
      <c r="DK26" s="27"/>
      <c r="DL26" s="27"/>
      <c r="DM26" s="27"/>
      <c r="DN26" s="27"/>
      <c r="DO26" s="27"/>
      <c r="DP26" s="27"/>
      <c r="DQ26" s="27"/>
      <c r="DR26" s="27"/>
      <c r="DS26" s="27"/>
      <c r="DT26" s="27"/>
      <c r="DU26" s="27"/>
      <c r="DV26" s="27"/>
      <c r="DW26" s="27"/>
      <c r="DX26" s="27"/>
      <c r="DY26" s="27"/>
      <c r="DZ26" s="27"/>
      <c r="EA26" s="27"/>
      <c r="EB26" s="27"/>
      <c r="EC26" s="27"/>
      <c r="ED26" s="27"/>
      <c r="EE26" s="27"/>
      <c r="EF26" s="27"/>
      <c r="EG26" s="27"/>
      <c r="EH26" s="27"/>
      <c r="EI26" s="27"/>
      <c r="EJ26" s="27"/>
      <c r="EK26" s="27"/>
      <c r="EL26" s="27"/>
      <c r="EM26" s="27"/>
      <c r="EN26" s="27"/>
      <c r="EO26" s="27"/>
      <c r="EP26" s="27"/>
      <c r="EQ26" s="27"/>
      <c r="ER26" s="27"/>
      <c r="ES26" s="27"/>
      <c r="ET26" s="27"/>
      <c r="EU26" s="27"/>
      <c r="EV26" s="27"/>
      <c r="EW26" s="27"/>
      <c r="EX26" s="27"/>
      <c r="EY26" s="27"/>
      <c r="EZ26" s="27"/>
      <c r="FA26" s="27"/>
      <c r="FB26" s="27"/>
      <c r="FC26" s="27"/>
      <c r="FD26" s="27"/>
      <c r="FE26" s="27"/>
      <c r="FF26" s="27"/>
      <c r="FG26" s="27"/>
      <c r="FH26" s="27"/>
      <c r="FI26" s="27"/>
      <c r="FJ26" s="27"/>
      <c r="FK26" s="27"/>
      <c r="FL26" s="27"/>
      <c r="FM26" s="27"/>
      <c r="FN26" s="27"/>
      <c r="FO26" s="27"/>
      <c r="FP26" s="27"/>
      <c r="FQ26" s="27"/>
      <c r="FR26" s="27"/>
      <c r="FS26" s="27"/>
      <c r="FT26" s="27"/>
      <c r="FU26" s="27"/>
      <c r="FV26" s="27"/>
      <c r="FW26" s="27"/>
      <c r="FX26" s="27"/>
      <c r="FY26" s="27"/>
      <c r="FZ26" s="27"/>
      <c r="GA26" s="27"/>
      <c r="GB26" s="27"/>
      <c r="GC26" s="27"/>
      <c r="GD26" s="27"/>
      <c r="GE26" s="27"/>
      <c r="GF26" s="27"/>
      <c r="GG26" s="27"/>
      <c r="GH26" s="27"/>
      <c r="GI26" s="27"/>
      <c r="GJ26" s="27"/>
      <c r="GK26" s="27"/>
      <c r="GL26" s="27"/>
      <c r="GM26" s="27"/>
      <c r="GN26" s="27"/>
      <c r="GO26" s="27"/>
      <c r="GP26" s="27"/>
      <c r="GQ26" s="27"/>
      <c r="GR26" s="27"/>
      <c r="GS26" s="27"/>
      <c r="GT26" s="27"/>
      <c r="GU26" s="27"/>
      <c r="GV26" s="27"/>
      <c r="GW26" s="27"/>
      <c r="GX26" s="27"/>
      <c r="GY26" s="27"/>
      <c r="GZ26" s="27"/>
      <c r="HA26" s="27"/>
      <c r="HB26" s="27"/>
      <c r="HC26" s="27"/>
      <c r="HD26" s="27"/>
      <c r="HE26" s="27"/>
      <c r="HF26" s="27"/>
      <c r="HG26" s="27"/>
      <c r="HH26" s="27"/>
      <c r="HI26" s="27"/>
      <c r="HJ26" s="27"/>
      <c r="HK26" s="27"/>
      <c r="HL26" s="27"/>
      <c r="HM26" s="27"/>
      <c r="HN26" s="27"/>
      <c r="HO26" s="27"/>
      <c r="HP26" s="27"/>
      <c r="HQ26" s="27"/>
      <c r="HR26" s="27"/>
      <c r="HS26" s="27"/>
      <c r="HT26" s="27"/>
      <c r="HU26" s="27"/>
      <c r="HV26" s="27"/>
      <c r="HW26" s="27"/>
      <c r="HX26" s="27"/>
      <c r="HY26" s="27"/>
      <c r="HZ26" s="27"/>
      <c r="IA26" s="27"/>
      <c r="IB26" s="27"/>
      <c r="IC26" s="27"/>
      <c r="ID26" s="27"/>
      <c r="IE26" s="27"/>
      <c r="IF26" s="27"/>
      <c r="IG26" s="27"/>
      <c r="IH26" s="27"/>
      <c r="II26" s="27"/>
      <c r="IJ26" s="27"/>
      <c r="IK26" s="27"/>
      <c r="IL26" s="27"/>
      <c r="IM26" s="27"/>
      <c r="IN26" s="27"/>
      <c r="IO26" s="27"/>
      <c r="IP26" s="27"/>
      <c r="IQ26" s="27"/>
      <c r="IR26" s="27"/>
      <c r="IS26" s="27"/>
      <c r="IT26" s="27"/>
      <c r="IU26" s="27"/>
      <c r="IV26" s="27"/>
    </row>
    <row r="27" spans="1:256" ht="22.5" customHeight="1" x14ac:dyDescent="0.25">
      <c r="A27" s="18">
        <v>42958</v>
      </c>
      <c r="B27" s="4" t="s">
        <v>3</v>
      </c>
      <c r="C27" s="20">
        <v>20500</v>
      </c>
      <c r="E27" s="15"/>
      <c r="F27" s="15"/>
      <c r="G27" s="15"/>
      <c r="H27" s="15"/>
      <c r="I27" s="15"/>
      <c r="J27" s="15"/>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c r="CP27" s="27"/>
      <c r="CQ27" s="27"/>
      <c r="CR27" s="27"/>
      <c r="CS27" s="27"/>
      <c r="CT27" s="27"/>
      <c r="CU27" s="27"/>
      <c r="CV27" s="27"/>
      <c r="CW27" s="27"/>
      <c r="CX27" s="27"/>
      <c r="CY27" s="27"/>
      <c r="CZ27" s="27"/>
      <c r="DA27" s="27"/>
      <c r="DB27" s="27"/>
      <c r="DC27" s="27"/>
      <c r="DD27" s="27"/>
      <c r="DE27" s="27"/>
      <c r="DF27" s="27"/>
      <c r="DG27" s="27"/>
      <c r="DH27" s="27"/>
      <c r="DI27" s="27"/>
      <c r="DJ27" s="27"/>
      <c r="DK27" s="27"/>
      <c r="DL27" s="27"/>
      <c r="DM27" s="27"/>
      <c r="DN27" s="27"/>
      <c r="DO27" s="27"/>
      <c r="DP27" s="27"/>
      <c r="DQ27" s="27"/>
      <c r="DR27" s="27"/>
      <c r="DS27" s="27"/>
      <c r="DT27" s="27"/>
      <c r="DU27" s="27"/>
      <c r="DV27" s="27"/>
      <c r="DW27" s="27"/>
      <c r="DX27" s="27"/>
      <c r="DY27" s="27"/>
      <c r="DZ27" s="27"/>
      <c r="EA27" s="27"/>
      <c r="EB27" s="27"/>
      <c r="EC27" s="27"/>
      <c r="ED27" s="27"/>
      <c r="EE27" s="27"/>
      <c r="EF27" s="27"/>
      <c r="EG27" s="27"/>
      <c r="EH27" s="27"/>
      <c r="EI27" s="27"/>
      <c r="EJ27" s="27"/>
      <c r="EK27" s="27"/>
      <c r="EL27" s="27"/>
      <c r="EM27" s="27"/>
      <c r="EN27" s="27"/>
      <c r="EO27" s="27"/>
      <c r="EP27" s="27"/>
      <c r="EQ27" s="27"/>
      <c r="ER27" s="27"/>
      <c r="ES27" s="27"/>
      <c r="ET27" s="27"/>
      <c r="EU27" s="27"/>
      <c r="EV27" s="27"/>
      <c r="EW27" s="27"/>
      <c r="EX27" s="27"/>
      <c r="EY27" s="27"/>
      <c r="EZ27" s="27"/>
      <c r="FA27" s="27"/>
      <c r="FB27" s="27"/>
      <c r="FC27" s="27"/>
      <c r="FD27" s="27"/>
      <c r="FE27" s="27"/>
      <c r="FF27" s="27"/>
      <c r="FG27" s="27"/>
      <c r="FH27" s="27"/>
      <c r="FI27" s="27"/>
      <c r="FJ27" s="27"/>
      <c r="FK27" s="27"/>
      <c r="FL27" s="27"/>
      <c r="FM27" s="27"/>
      <c r="FN27" s="27"/>
      <c r="FO27" s="27"/>
      <c r="FP27" s="27"/>
      <c r="FQ27" s="27"/>
      <c r="FR27" s="27"/>
      <c r="FS27" s="27"/>
      <c r="FT27" s="27"/>
      <c r="FU27" s="27"/>
      <c r="FV27" s="27"/>
      <c r="FW27" s="27"/>
      <c r="FX27" s="27"/>
      <c r="FY27" s="27"/>
      <c r="FZ27" s="27"/>
      <c r="GA27" s="27"/>
      <c r="GB27" s="27"/>
      <c r="GC27" s="27"/>
      <c r="GD27" s="27"/>
      <c r="GE27" s="27"/>
      <c r="GF27" s="27"/>
      <c r="GG27" s="27"/>
      <c r="GH27" s="27"/>
      <c r="GI27" s="27"/>
      <c r="GJ27" s="27"/>
      <c r="GK27" s="27"/>
      <c r="GL27" s="27"/>
      <c r="GM27" s="27"/>
      <c r="GN27" s="27"/>
      <c r="GO27" s="27"/>
      <c r="GP27" s="27"/>
      <c r="GQ27" s="27"/>
      <c r="GR27" s="27"/>
      <c r="GS27" s="27"/>
      <c r="GT27" s="27"/>
      <c r="GU27" s="27"/>
      <c r="GV27" s="27"/>
      <c r="GW27" s="27"/>
      <c r="GX27" s="27"/>
      <c r="GY27" s="27"/>
      <c r="GZ27" s="27"/>
      <c r="HA27" s="27"/>
      <c r="HB27" s="27"/>
      <c r="HC27" s="27"/>
      <c r="HD27" s="27"/>
      <c r="HE27" s="27"/>
      <c r="HF27" s="27"/>
      <c r="HG27" s="27"/>
      <c r="HH27" s="27"/>
      <c r="HI27" s="27"/>
      <c r="HJ27" s="27"/>
      <c r="HK27" s="27"/>
      <c r="HL27" s="27"/>
      <c r="HM27" s="27"/>
      <c r="HN27" s="27"/>
      <c r="HO27" s="27"/>
      <c r="HP27" s="27"/>
      <c r="HQ27" s="27"/>
      <c r="HR27" s="27"/>
      <c r="HS27" s="27"/>
      <c r="HT27" s="27"/>
      <c r="HU27" s="27"/>
      <c r="HV27" s="27"/>
      <c r="HW27" s="27"/>
      <c r="HX27" s="27"/>
      <c r="HY27" s="27"/>
      <c r="HZ27" s="27"/>
      <c r="IA27" s="27"/>
      <c r="IB27" s="27"/>
      <c r="IC27" s="27"/>
      <c r="ID27" s="27"/>
      <c r="IE27" s="27"/>
      <c r="IF27" s="27"/>
      <c r="IG27" s="27"/>
      <c r="IH27" s="27"/>
      <c r="II27" s="27"/>
      <c r="IJ27" s="27"/>
      <c r="IK27" s="27"/>
      <c r="IL27" s="27"/>
      <c r="IM27" s="27"/>
      <c r="IN27" s="27"/>
      <c r="IO27" s="27"/>
      <c r="IP27" s="27"/>
      <c r="IQ27" s="27"/>
      <c r="IR27" s="27"/>
      <c r="IS27" s="27"/>
      <c r="IT27" s="27"/>
      <c r="IU27" s="27"/>
      <c r="IV27" s="27"/>
    </row>
    <row r="28" spans="1:256" ht="15" customHeight="1" x14ac:dyDescent="0.25">
      <c r="A28" s="18">
        <v>42961</v>
      </c>
      <c r="B28" s="4" t="s">
        <v>3</v>
      </c>
      <c r="C28" s="20">
        <v>291.60000000000002</v>
      </c>
      <c r="H28"/>
      <c r="I28"/>
      <c r="J28" s="27"/>
    </row>
    <row r="29" spans="1:256" ht="30.75" customHeight="1" x14ac:dyDescent="0.25">
      <c r="A29" s="18">
        <v>42961</v>
      </c>
      <c r="B29" s="4" t="s">
        <v>3</v>
      </c>
      <c r="C29" s="20">
        <v>291.60000000000002</v>
      </c>
      <c r="F29" s="19"/>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c r="CP29" s="27"/>
      <c r="CQ29" s="27"/>
      <c r="CR29" s="27"/>
      <c r="CS29" s="27"/>
      <c r="CT29" s="27"/>
      <c r="CU29" s="27"/>
      <c r="CV29" s="27"/>
      <c r="CW29" s="27"/>
      <c r="CX29" s="27"/>
      <c r="CY29" s="27"/>
      <c r="CZ29" s="27"/>
      <c r="DA29" s="27"/>
      <c r="DB29" s="27"/>
      <c r="DC29" s="27"/>
      <c r="DD29" s="27"/>
      <c r="DE29" s="27"/>
      <c r="DF29" s="27"/>
      <c r="DG29" s="27"/>
      <c r="DH29" s="27"/>
      <c r="DI29" s="27"/>
      <c r="DJ29" s="27"/>
      <c r="DK29" s="27"/>
      <c r="DL29" s="27"/>
      <c r="DM29" s="27"/>
      <c r="DN29" s="27"/>
      <c r="DO29" s="27"/>
      <c r="DP29" s="27"/>
      <c r="DQ29" s="27"/>
      <c r="DR29" s="27"/>
      <c r="DS29" s="27"/>
      <c r="DT29" s="27"/>
      <c r="DU29" s="27"/>
      <c r="DV29" s="27"/>
      <c r="DW29" s="27"/>
      <c r="DX29" s="27"/>
      <c r="DY29" s="27"/>
      <c r="DZ29" s="27"/>
      <c r="EA29" s="27"/>
      <c r="EB29" s="27"/>
      <c r="EC29" s="27"/>
      <c r="ED29" s="27"/>
      <c r="EE29" s="27"/>
      <c r="EF29" s="27"/>
      <c r="EG29" s="27"/>
      <c r="EH29" s="27"/>
      <c r="EI29" s="27"/>
      <c r="EJ29" s="27"/>
      <c r="EK29" s="27"/>
      <c r="EL29" s="27"/>
      <c r="EM29" s="27"/>
      <c r="EN29" s="27"/>
      <c r="EO29" s="27"/>
      <c r="EP29" s="27"/>
      <c r="EQ29" s="27"/>
      <c r="ER29" s="27"/>
      <c r="ES29" s="27"/>
      <c r="ET29" s="27"/>
      <c r="EU29" s="27"/>
      <c r="EV29" s="27"/>
      <c r="EW29" s="27"/>
      <c r="EX29" s="27"/>
      <c r="EY29" s="27"/>
      <c r="EZ29" s="27"/>
      <c r="FA29" s="27"/>
      <c r="FB29" s="27"/>
      <c r="FC29" s="27"/>
      <c r="FD29" s="27"/>
      <c r="FE29" s="27"/>
      <c r="FF29" s="27"/>
      <c r="FG29" s="27"/>
      <c r="FH29" s="27"/>
      <c r="FI29" s="27"/>
      <c r="FJ29" s="27"/>
      <c r="FK29" s="27"/>
      <c r="FL29" s="27"/>
      <c r="FM29" s="27"/>
      <c r="FN29" s="27"/>
      <c r="FO29" s="27"/>
      <c r="FP29" s="27"/>
      <c r="FQ29" s="27"/>
      <c r="FR29" s="27"/>
      <c r="FS29" s="27"/>
      <c r="FT29" s="27"/>
      <c r="FU29" s="27"/>
      <c r="FV29" s="27"/>
      <c r="FW29" s="27"/>
      <c r="FX29" s="27"/>
      <c r="FY29" s="27"/>
      <c r="FZ29" s="27"/>
      <c r="GA29" s="27"/>
      <c r="GB29" s="27"/>
      <c r="GC29" s="27"/>
      <c r="GD29" s="27"/>
      <c r="GE29" s="27"/>
      <c r="GF29" s="27"/>
      <c r="GG29" s="27"/>
      <c r="GH29" s="27"/>
      <c r="GI29" s="27"/>
      <c r="GJ29" s="27"/>
      <c r="GK29" s="27"/>
      <c r="GL29" s="27"/>
      <c r="GM29" s="27"/>
      <c r="GN29" s="27"/>
      <c r="GO29" s="27"/>
      <c r="GP29" s="27"/>
      <c r="GQ29" s="27"/>
      <c r="GR29" s="27"/>
      <c r="GS29" s="27"/>
      <c r="GT29" s="27"/>
      <c r="GU29" s="27"/>
      <c r="GV29" s="27"/>
      <c r="GW29" s="27"/>
      <c r="GX29" s="27"/>
      <c r="GY29" s="27"/>
      <c r="GZ29" s="27"/>
      <c r="HA29" s="27"/>
      <c r="HB29" s="27"/>
      <c r="HC29" s="27"/>
      <c r="HD29" s="27"/>
      <c r="HE29" s="27"/>
      <c r="HF29" s="27"/>
      <c r="HG29" s="27"/>
      <c r="HH29" s="27"/>
      <c r="HI29" s="27"/>
      <c r="HJ29" s="27"/>
      <c r="HK29" s="27"/>
      <c r="HL29" s="27"/>
      <c r="HM29" s="27"/>
      <c r="HN29" s="27"/>
      <c r="HO29" s="27"/>
      <c r="HP29" s="27"/>
      <c r="HQ29" s="27"/>
      <c r="HR29" s="27"/>
      <c r="HS29" s="27"/>
      <c r="HT29" s="27"/>
      <c r="HU29" s="27"/>
      <c r="HV29" s="27"/>
      <c r="HW29" s="27"/>
      <c r="HX29" s="27"/>
      <c r="HY29" s="27"/>
      <c r="HZ29" s="27"/>
      <c r="IA29" s="27"/>
      <c r="IB29" s="27"/>
      <c r="IC29" s="27"/>
      <c r="ID29" s="27"/>
      <c r="IE29" s="27"/>
      <c r="IF29" s="27"/>
      <c r="IG29" s="27"/>
      <c r="IH29" s="27"/>
      <c r="II29" s="27"/>
      <c r="IJ29" s="27"/>
      <c r="IK29" s="27"/>
      <c r="IL29" s="27"/>
      <c r="IM29" s="27"/>
      <c r="IN29" s="27"/>
      <c r="IO29" s="27"/>
      <c r="IP29" s="27"/>
      <c r="IQ29" s="27"/>
      <c r="IR29" s="27"/>
      <c r="IS29" s="27"/>
      <c r="IT29" s="27"/>
      <c r="IU29" s="27"/>
      <c r="IV29" s="27"/>
    </row>
    <row r="30" spans="1:256" ht="15" customHeight="1" x14ac:dyDescent="0.25">
      <c r="A30" s="18">
        <v>42962</v>
      </c>
      <c r="B30" s="4" t="s">
        <v>3</v>
      </c>
      <c r="C30" s="20">
        <v>22000</v>
      </c>
      <c r="F30" s="19"/>
      <c r="H30" s="35"/>
      <c r="I30" s="35"/>
      <c r="J30" s="35"/>
    </row>
    <row r="31" spans="1:256" ht="27.4" customHeight="1" x14ac:dyDescent="0.25">
      <c r="A31" s="18">
        <v>42965</v>
      </c>
      <c r="B31" s="4" t="s">
        <v>3</v>
      </c>
      <c r="C31" s="20">
        <v>7200</v>
      </c>
      <c r="F31" s="19"/>
      <c r="H31" s="35"/>
      <c r="I31" s="35"/>
      <c r="J31" s="35"/>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c r="DJ31" s="27"/>
      <c r="DK31" s="27"/>
      <c r="DL31" s="27"/>
      <c r="DM31" s="27"/>
      <c r="DN31" s="27"/>
      <c r="DO31" s="27"/>
      <c r="DP31" s="27"/>
      <c r="DQ31" s="27"/>
      <c r="DR31" s="27"/>
      <c r="DS31" s="27"/>
      <c r="DT31" s="27"/>
      <c r="DU31" s="27"/>
      <c r="DV31" s="27"/>
      <c r="DW31" s="27"/>
      <c r="DX31" s="27"/>
      <c r="DY31" s="27"/>
      <c r="DZ31" s="27"/>
      <c r="EA31" s="27"/>
      <c r="EB31" s="27"/>
      <c r="EC31" s="27"/>
      <c r="ED31" s="27"/>
      <c r="EE31" s="27"/>
      <c r="EF31" s="27"/>
      <c r="EG31" s="27"/>
      <c r="EH31" s="27"/>
      <c r="EI31" s="27"/>
      <c r="EJ31" s="27"/>
      <c r="EK31" s="27"/>
      <c r="EL31" s="27"/>
      <c r="EM31" s="27"/>
      <c r="EN31" s="27"/>
      <c r="EO31" s="27"/>
      <c r="EP31" s="27"/>
      <c r="EQ31" s="27"/>
      <c r="ER31" s="27"/>
      <c r="ES31" s="27"/>
      <c r="ET31" s="27"/>
      <c r="EU31" s="27"/>
      <c r="EV31" s="27"/>
      <c r="EW31" s="27"/>
      <c r="EX31" s="27"/>
      <c r="EY31" s="27"/>
      <c r="EZ31" s="27"/>
      <c r="FA31" s="27"/>
      <c r="FB31" s="27"/>
      <c r="FC31" s="27"/>
      <c r="FD31" s="27"/>
      <c r="FE31" s="27"/>
      <c r="FF31" s="27"/>
      <c r="FG31" s="27"/>
      <c r="FH31" s="27"/>
      <c r="FI31" s="27"/>
      <c r="FJ31" s="27"/>
      <c r="FK31" s="27"/>
      <c r="FL31" s="27"/>
      <c r="FM31" s="27"/>
      <c r="FN31" s="27"/>
      <c r="FO31" s="27"/>
      <c r="FP31" s="27"/>
      <c r="FQ31" s="27"/>
      <c r="FR31" s="27"/>
      <c r="FS31" s="27"/>
      <c r="FT31" s="27"/>
      <c r="FU31" s="27"/>
      <c r="FV31" s="27"/>
      <c r="FW31" s="27"/>
      <c r="FX31" s="27"/>
      <c r="FY31" s="27"/>
      <c r="FZ31" s="27"/>
      <c r="GA31" s="27"/>
      <c r="GB31" s="27"/>
      <c r="GC31" s="27"/>
      <c r="GD31" s="27"/>
      <c r="GE31" s="27"/>
      <c r="GF31" s="27"/>
      <c r="GG31" s="27"/>
      <c r="GH31" s="27"/>
      <c r="GI31" s="27"/>
      <c r="GJ31" s="27"/>
      <c r="GK31" s="27"/>
      <c r="GL31" s="27"/>
      <c r="GM31" s="27"/>
      <c r="GN31" s="27"/>
      <c r="GO31" s="27"/>
      <c r="GP31" s="27"/>
      <c r="GQ31" s="27"/>
      <c r="GR31" s="27"/>
      <c r="GS31" s="27"/>
      <c r="GT31" s="27"/>
      <c r="GU31" s="27"/>
      <c r="GV31" s="27"/>
      <c r="GW31" s="27"/>
      <c r="GX31" s="27"/>
      <c r="GY31" s="27"/>
      <c r="GZ31" s="27"/>
      <c r="HA31" s="27"/>
      <c r="HB31" s="27"/>
      <c r="HC31" s="27"/>
      <c r="HD31" s="27"/>
      <c r="HE31" s="27"/>
      <c r="HF31" s="27"/>
      <c r="HG31" s="27"/>
      <c r="HH31" s="27"/>
      <c r="HI31" s="27"/>
      <c r="HJ31" s="27"/>
      <c r="HK31" s="27"/>
      <c r="HL31" s="27"/>
      <c r="HM31" s="27"/>
      <c r="HN31" s="27"/>
      <c r="HO31" s="27"/>
      <c r="HP31" s="27"/>
      <c r="HQ31" s="27"/>
      <c r="HR31" s="27"/>
      <c r="HS31" s="27"/>
      <c r="HT31" s="27"/>
      <c r="HU31" s="27"/>
      <c r="HV31" s="27"/>
      <c r="HW31" s="27"/>
      <c r="HX31" s="27"/>
      <c r="HY31" s="27"/>
      <c r="HZ31" s="27"/>
      <c r="IA31" s="27"/>
      <c r="IB31" s="27"/>
      <c r="IC31" s="27"/>
      <c r="ID31" s="27"/>
      <c r="IE31" s="27"/>
      <c r="IF31" s="27"/>
      <c r="IG31" s="27"/>
      <c r="IH31" s="27"/>
      <c r="II31" s="27"/>
      <c r="IJ31" s="27"/>
      <c r="IK31" s="27"/>
      <c r="IL31" s="27"/>
      <c r="IM31" s="27"/>
      <c r="IN31" s="27"/>
      <c r="IO31" s="27"/>
      <c r="IP31" s="27"/>
      <c r="IQ31" s="27"/>
      <c r="IR31" s="27"/>
      <c r="IS31" s="27"/>
      <c r="IT31" s="27"/>
      <c r="IU31" s="27"/>
      <c r="IV31" s="27"/>
    </row>
    <row r="32" spans="1:256" ht="27.4" customHeight="1" x14ac:dyDescent="0.25">
      <c r="A32" s="18">
        <v>42968</v>
      </c>
      <c r="B32" s="4" t="s">
        <v>3</v>
      </c>
      <c r="C32" s="20">
        <v>2916</v>
      </c>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c r="DJ32" s="27"/>
      <c r="DK32" s="27"/>
      <c r="DL32" s="27"/>
      <c r="DM32" s="27"/>
      <c r="DN32" s="27"/>
      <c r="DO32" s="27"/>
      <c r="DP32" s="27"/>
      <c r="DQ32" s="27"/>
      <c r="DR32" s="27"/>
      <c r="DS32" s="27"/>
      <c r="DT32" s="27"/>
      <c r="DU32" s="27"/>
      <c r="DV32" s="27"/>
      <c r="DW32" s="27"/>
      <c r="DX32" s="27"/>
      <c r="DY32" s="27"/>
      <c r="DZ32" s="27"/>
      <c r="EA32" s="27"/>
      <c r="EB32" s="27"/>
      <c r="EC32" s="27"/>
      <c r="ED32" s="27"/>
      <c r="EE32" s="27"/>
      <c r="EF32" s="27"/>
      <c r="EG32" s="27"/>
      <c r="EH32" s="27"/>
      <c r="EI32" s="27"/>
      <c r="EJ32" s="27"/>
      <c r="EK32" s="27"/>
      <c r="EL32" s="27"/>
      <c r="EM32" s="27"/>
      <c r="EN32" s="27"/>
      <c r="EO32" s="27"/>
      <c r="EP32" s="27"/>
      <c r="EQ32" s="27"/>
      <c r="ER32" s="27"/>
      <c r="ES32" s="27"/>
      <c r="ET32" s="27"/>
      <c r="EU32" s="27"/>
      <c r="EV32" s="27"/>
      <c r="EW32" s="27"/>
      <c r="EX32" s="27"/>
      <c r="EY32" s="27"/>
      <c r="EZ32" s="27"/>
      <c r="FA32" s="27"/>
      <c r="FB32" s="27"/>
      <c r="FC32" s="27"/>
      <c r="FD32" s="27"/>
      <c r="FE32" s="27"/>
      <c r="FF32" s="27"/>
      <c r="FG32" s="27"/>
      <c r="FH32" s="27"/>
      <c r="FI32" s="27"/>
      <c r="FJ32" s="27"/>
      <c r="FK32" s="27"/>
      <c r="FL32" s="27"/>
      <c r="FM32" s="27"/>
      <c r="FN32" s="27"/>
      <c r="FO32" s="27"/>
      <c r="FP32" s="27"/>
      <c r="FQ32" s="27"/>
      <c r="FR32" s="27"/>
      <c r="FS32" s="27"/>
      <c r="FT32" s="27"/>
      <c r="FU32" s="27"/>
      <c r="FV32" s="27"/>
      <c r="FW32" s="27"/>
      <c r="FX32" s="27"/>
      <c r="FY32" s="27"/>
      <c r="FZ32" s="27"/>
      <c r="GA32" s="27"/>
      <c r="GB32" s="27"/>
      <c r="GC32" s="27"/>
      <c r="GD32" s="27"/>
      <c r="GE32" s="27"/>
      <c r="GF32" s="27"/>
      <c r="GG32" s="27"/>
      <c r="GH32" s="27"/>
      <c r="GI32" s="27"/>
      <c r="GJ32" s="27"/>
      <c r="GK32" s="27"/>
      <c r="GL32" s="27"/>
      <c r="GM32" s="27"/>
      <c r="GN32" s="27"/>
      <c r="GO32" s="27"/>
      <c r="GP32" s="27"/>
      <c r="GQ32" s="27"/>
      <c r="GR32" s="27"/>
      <c r="GS32" s="27"/>
      <c r="GT32" s="27"/>
      <c r="GU32" s="27"/>
      <c r="GV32" s="27"/>
      <c r="GW32" s="27"/>
      <c r="GX32" s="27"/>
      <c r="GY32" s="27"/>
      <c r="GZ32" s="27"/>
      <c r="HA32" s="27"/>
      <c r="HB32" s="27"/>
      <c r="HC32" s="27"/>
      <c r="HD32" s="27"/>
      <c r="HE32" s="27"/>
      <c r="HF32" s="27"/>
      <c r="HG32" s="27"/>
      <c r="HH32" s="27"/>
      <c r="HI32" s="27"/>
      <c r="HJ32" s="27"/>
      <c r="HK32" s="27"/>
      <c r="HL32" s="27"/>
      <c r="HM32" s="27"/>
      <c r="HN32" s="27"/>
      <c r="HO32" s="27"/>
      <c r="HP32" s="27"/>
      <c r="HQ32" s="27"/>
      <c r="HR32" s="27"/>
      <c r="HS32" s="27"/>
      <c r="HT32" s="27"/>
      <c r="HU32" s="27"/>
      <c r="HV32" s="27"/>
      <c r="HW32" s="27"/>
      <c r="HX32" s="27"/>
      <c r="HY32" s="27"/>
      <c r="HZ32" s="27"/>
      <c r="IA32" s="27"/>
      <c r="IB32" s="27"/>
      <c r="IC32" s="27"/>
      <c r="ID32" s="27"/>
      <c r="IE32" s="27"/>
      <c r="IF32" s="27"/>
      <c r="IG32" s="27"/>
      <c r="IH32" s="27"/>
      <c r="II32" s="27"/>
      <c r="IJ32" s="27"/>
      <c r="IK32" s="27"/>
      <c r="IL32" s="27"/>
      <c r="IM32" s="27"/>
      <c r="IN32" s="27"/>
      <c r="IO32" s="27"/>
      <c r="IP32" s="27"/>
      <c r="IQ32" s="27"/>
      <c r="IR32" s="27"/>
      <c r="IS32" s="27"/>
      <c r="IT32" s="27"/>
      <c r="IU32" s="27"/>
      <c r="IV32" s="27"/>
    </row>
    <row r="33" spans="1:256" x14ac:dyDescent="0.25">
      <c r="A33" s="18">
        <v>42968</v>
      </c>
      <c r="B33" s="4" t="s">
        <v>3</v>
      </c>
      <c r="C33" s="20">
        <v>500</v>
      </c>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3.5" customHeight="1" x14ac:dyDescent="0.25">
      <c r="A34" s="18">
        <v>42969</v>
      </c>
      <c r="B34" s="4" t="s">
        <v>3</v>
      </c>
      <c r="C34" s="20">
        <v>7200</v>
      </c>
    </row>
    <row r="35" spans="1:256" ht="13.5" customHeight="1" x14ac:dyDescent="0.25">
      <c r="A35" s="18">
        <v>42969</v>
      </c>
      <c r="B35" s="4" t="s">
        <v>3</v>
      </c>
      <c r="C35" s="20">
        <v>2060</v>
      </c>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c r="GH35" s="27"/>
      <c r="GI35" s="27"/>
      <c r="GJ35" s="27"/>
      <c r="GK35" s="27"/>
      <c r="GL35" s="27"/>
      <c r="GM35" s="27"/>
      <c r="GN35" s="27"/>
      <c r="GO35" s="27"/>
      <c r="GP35" s="27"/>
      <c r="GQ35" s="27"/>
      <c r="GR35" s="27"/>
      <c r="GS35" s="27"/>
      <c r="GT35" s="27"/>
      <c r="GU35" s="27"/>
      <c r="GV35" s="27"/>
      <c r="GW35" s="27"/>
      <c r="GX35" s="27"/>
      <c r="GY35" s="27"/>
      <c r="GZ35" s="27"/>
      <c r="HA35" s="27"/>
      <c r="HB35" s="27"/>
      <c r="HC35" s="27"/>
      <c r="HD35" s="27"/>
      <c r="HE35" s="27"/>
      <c r="HF35" s="27"/>
      <c r="HG35" s="27"/>
      <c r="HH35" s="27"/>
      <c r="HI35" s="27"/>
      <c r="HJ35" s="27"/>
      <c r="HK35" s="27"/>
      <c r="HL35" s="27"/>
      <c r="HM35" s="27"/>
      <c r="HN35" s="27"/>
      <c r="HO35" s="27"/>
      <c r="HP35" s="27"/>
      <c r="HQ35" s="27"/>
      <c r="HR35" s="27"/>
      <c r="HS35" s="27"/>
      <c r="HT35" s="27"/>
      <c r="HU35" s="27"/>
      <c r="HV35" s="27"/>
      <c r="HW35" s="27"/>
      <c r="HX35" s="27"/>
      <c r="HY35" s="27"/>
      <c r="HZ35" s="27"/>
      <c r="IA35" s="27"/>
      <c r="IB35" s="27"/>
      <c r="IC35" s="27"/>
      <c r="ID35" s="27"/>
      <c r="IE35" s="27"/>
      <c r="IF35" s="27"/>
      <c r="IG35" s="27"/>
      <c r="IH35" s="27"/>
      <c r="II35" s="27"/>
      <c r="IJ35" s="27"/>
      <c r="IK35" s="27"/>
      <c r="IL35" s="27"/>
      <c r="IM35" s="27"/>
      <c r="IN35" s="27"/>
      <c r="IO35" s="27"/>
      <c r="IP35" s="27"/>
      <c r="IQ35" s="27"/>
      <c r="IR35" s="27"/>
      <c r="IS35" s="27"/>
      <c r="IT35" s="27"/>
      <c r="IU35" s="27"/>
      <c r="IV35" s="27"/>
    </row>
    <row r="36" spans="1:256" ht="13.5" customHeight="1" x14ac:dyDescent="0.25">
      <c r="A36" s="18">
        <v>42969</v>
      </c>
      <c r="B36" s="4" t="s">
        <v>3</v>
      </c>
      <c r="C36" s="20">
        <v>4762.8</v>
      </c>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c r="EU36" s="35"/>
      <c r="EV36" s="35"/>
      <c r="EW36" s="35"/>
      <c r="EX36" s="35"/>
      <c r="EY36" s="35"/>
      <c r="EZ36" s="35"/>
      <c r="FA36" s="35"/>
      <c r="FB36" s="35"/>
      <c r="FC36" s="35"/>
      <c r="FD36" s="35"/>
      <c r="FE36" s="35"/>
      <c r="FF36" s="35"/>
      <c r="FG36" s="35"/>
      <c r="FH36" s="35"/>
      <c r="FI36" s="35"/>
      <c r="FJ36" s="35"/>
      <c r="FK36" s="35"/>
      <c r="FL36" s="35"/>
      <c r="FM36" s="35"/>
      <c r="FN36" s="35"/>
      <c r="FO36" s="35"/>
      <c r="FP36" s="35"/>
      <c r="FQ36" s="35"/>
      <c r="FR36" s="35"/>
      <c r="FS36" s="35"/>
      <c r="FT36" s="35"/>
      <c r="FU36" s="35"/>
      <c r="FV36" s="35"/>
      <c r="FW36" s="35"/>
      <c r="FX36" s="35"/>
      <c r="FY36" s="35"/>
      <c r="FZ36" s="35"/>
      <c r="GA36" s="35"/>
      <c r="GB36" s="35"/>
      <c r="GC36" s="35"/>
      <c r="GD36" s="35"/>
      <c r="GE36" s="35"/>
      <c r="GF36" s="35"/>
      <c r="GG36" s="35"/>
      <c r="GH36" s="35"/>
      <c r="GI36" s="35"/>
      <c r="GJ36" s="35"/>
      <c r="GK36" s="35"/>
      <c r="GL36" s="35"/>
      <c r="GM36" s="35"/>
      <c r="GN36" s="35"/>
      <c r="GO36" s="35"/>
      <c r="GP36" s="35"/>
      <c r="GQ36" s="35"/>
      <c r="GR36" s="35"/>
      <c r="GS36" s="35"/>
      <c r="GT36" s="35"/>
      <c r="GU36" s="35"/>
      <c r="GV36" s="35"/>
      <c r="GW36" s="35"/>
      <c r="GX36" s="35"/>
      <c r="GY36" s="35"/>
      <c r="GZ36" s="35"/>
      <c r="HA36" s="35"/>
      <c r="HB36" s="35"/>
      <c r="HC36" s="35"/>
      <c r="HD36" s="35"/>
      <c r="HE36" s="35"/>
      <c r="HF36" s="35"/>
      <c r="HG36" s="35"/>
      <c r="HH36" s="35"/>
      <c r="HI36" s="35"/>
      <c r="HJ36" s="35"/>
      <c r="HK36" s="35"/>
      <c r="HL36" s="35"/>
      <c r="HM36" s="35"/>
      <c r="HN36" s="35"/>
      <c r="HO36" s="35"/>
      <c r="HP36" s="35"/>
      <c r="HQ36" s="35"/>
      <c r="HR36" s="35"/>
      <c r="HS36" s="35"/>
      <c r="HT36" s="35"/>
      <c r="HU36" s="35"/>
      <c r="HV36" s="35"/>
      <c r="HW36" s="35"/>
      <c r="HX36" s="35"/>
      <c r="HY36" s="35"/>
      <c r="HZ36" s="35"/>
      <c r="IA36" s="35"/>
      <c r="IB36" s="35"/>
      <c r="IC36" s="35"/>
      <c r="ID36" s="35"/>
      <c r="IE36" s="35"/>
      <c r="IF36" s="35"/>
      <c r="IG36" s="35"/>
      <c r="IH36" s="35"/>
      <c r="II36" s="35"/>
      <c r="IJ36" s="35"/>
      <c r="IK36" s="35"/>
      <c r="IL36" s="35"/>
      <c r="IM36" s="35"/>
      <c r="IN36" s="35"/>
      <c r="IO36" s="35"/>
      <c r="IP36" s="35"/>
      <c r="IQ36" s="35"/>
      <c r="IR36" s="35"/>
      <c r="IS36" s="35"/>
      <c r="IT36" s="35"/>
      <c r="IU36" s="35"/>
      <c r="IV36" s="35"/>
    </row>
    <row r="37" spans="1:256" ht="13.5" customHeight="1" x14ac:dyDescent="0.25">
      <c r="A37" s="18">
        <v>42969</v>
      </c>
      <c r="B37" s="4" t="s">
        <v>3</v>
      </c>
      <c r="C37" s="20">
        <v>1944</v>
      </c>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c r="EU37" s="35"/>
      <c r="EV37" s="35"/>
      <c r="EW37" s="35"/>
      <c r="EX37" s="35"/>
      <c r="EY37" s="35"/>
      <c r="EZ37" s="35"/>
      <c r="FA37" s="35"/>
      <c r="FB37" s="35"/>
      <c r="FC37" s="35"/>
      <c r="FD37" s="35"/>
      <c r="FE37" s="35"/>
      <c r="FF37" s="35"/>
      <c r="FG37" s="35"/>
      <c r="FH37" s="35"/>
      <c r="FI37" s="35"/>
      <c r="FJ37" s="35"/>
      <c r="FK37" s="35"/>
      <c r="FL37" s="35"/>
      <c r="FM37" s="35"/>
      <c r="FN37" s="35"/>
      <c r="FO37" s="35"/>
      <c r="FP37" s="35"/>
      <c r="FQ37" s="35"/>
      <c r="FR37" s="35"/>
      <c r="FS37" s="35"/>
      <c r="FT37" s="35"/>
      <c r="FU37" s="35"/>
      <c r="FV37" s="35"/>
      <c r="FW37" s="35"/>
      <c r="FX37" s="35"/>
      <c r="FY37" s="35"/>
      <c r="FZ37" s="35"/>
      <c r="GA37" s="35"/>
      <c r="GB37" s="35"/>
      <c r="GC37" s="35"/>
      <c r="GD37" s="35"/>
      <c r="GE37" s="35"/>
      <c r="GF37" s="35"/>
      <c r="GG37" s="35"/>
      <c r="GH37" s="35"/>
      <c r="GI37" s="35"/>
      <c r="GJ37" s="35"/>
      <c r="GK37" s="35"/>
      <c r="GL37" s="35"/>
      <c r="GM37" s="35"/>
      <c r="GN37" s="35"/>
      <c r="GO37" s="35"/>
      <c r="GP37" s="35"/>
      <c r="GQ37" s="35"/>
      <c r="GR37" s="35"/>
      <c r="GS37" s="35"/>
      <c r="GT37" s="35"/>
      <c r="GU37" s="35"/>
      <c r="GV37" s="35"/>
      <c r="GW37" s="35"/>
      <c r="GX37" s="35"/>
      <c r="GY37" s="35"/>
      <c r="GZ37" s="35"/>
      <c r="HA37" s="35"/>
      <c r="HB37" s="35"/>
      <c r="HC37" s="35"/>
      <c r="HD37" s="35"/>
      <c r="HE37" s="35"/>
      <c r="HF37" s="35"/>
      <c r="HG37" s="35"/>
      <c r="HH37" s="35"/>
      <c r="HI37" s="35"/>
      <c r="HJ37" s="35"/>
      <c r="HK37" s="35"/>
      <c r="HL37" s="35"/>
      <c r="HM37" s="35"/>
      <c r="HN37" s="35"/>
      <c r="HO37" s="35"/>
      <c r="HP37" s="35"/>
      <c r="HQ37" s="35"/>
      <c r="HR37" s="35"/>
      <c r="HS37" s="35"/>
      <c r="HT37" s="35"/>
      <c r="HU37" s="35"/>
      <c r="HV37" s="35"/>
      <c r="HW37" s="35"/>
      <c r="HX37" s="35"/>
      <c r="HY37" s="35"/>
      <c r="HZ37" s="35"/>
      <c r="IA37" s="35"/>
      <c r="IB37" s="35"/>
      <c r="IC37" s="35"/>
      <c r="ID37" s="35"/>
      <c r="IE37" s="35"/>
      <c r="IF37" s="35"/>
      <c r="IG37" s="35"/>
      <c r="IH37" s="35"/>
      <c r="II37" s="35"/>
      <c r="IJ37" s="35"/>
      <c r="IK37" s="35"/>
      <c r="IL37" s="35"/>
      <c r="IM37" s="35"/>
      <c r="IN37" s="35"/>
      <c r="IO37" s="35"/>
      <c r="IP37" s="35"/>
      <c r="IQ37" s="35"/>
      <c r="IR37" s="35"/>
      <c r="IS37" s="35"/>
      <c r="IT37" s="35"/>
      <c r="IU37" s="35"/>
      <c r="IV37" s="35"/>
    </row>
    <row r="38" spans="1:256" ht="13.5" customHeight="1" x14ac:dyDescent="0.25">
      <c r="A38" s="18">
        <v>42969</v>
      </c>
      <c r="B38" s="4" t="s">
        <v>3</v>
      </c>
      <c r="C38" s="20">
        <v>972</v>
      </c>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c r="DJ38" s="35"/>
      <c r="DK38" s="35"/>
      <c r="DL38" s="35"/>
      <c r="DM38" s="35"/>
      <c r="DN38" s="35"/>
      <c r="DO38" s="35"/>
      <c r="DP38" s="35"/>
      <c r="DQ38" s="35"/>
      <c r="DR38" s="35"/>
      <c r="DS38" s="35"/>
      <c r="DT38" s="35"/>
      <c r="DU38" s="35"/>
      <c r="DV38" s="35"/>
      <c r="DW38" s="35"/>
      <c r="DX38" s="35"/>
      <c r="DY38" s="35"/>
      <c r="DZ38" s="35"/>
      <c r="EA38" s="35"/>
      <c r="EB38" s="35"/>
      <c r="EC38" s="35"/>
      <c r="ED38" s="35"/>
      <c r="EE38" s="35"/>
      <c r="EF38" s="35"/>
      <c r="EG38" s="35"/>
      <c r="EH38" s="35"/>
      <c r="EI38" s="35"/>
      <c r="EJ38" s="35"/>
      <c r="EK38" s="35"/>
      <c r="EL38" s="35"/>
      <c r="EM38" s="35"/>
      <c r="EN38" s="35"/>
      <c r="EO38" s="35"/>
      <c r="EP38" s="35"/>
      <c r="EQ38" s="35"/>
      <c r="ER38" s="35"/>
      <c r="ES38" s="35"/>
      <c r="ET38" s="35"/>
      <c r="EU38" s="35"/>
      <c r="EV38" s="35"/>
      <c r="EW38" s="35"/>
      <c r="EX38" s="35"/>
      <c r="EY38" s="35"/>
      <c r="EZ38" s="35"/>
      <c r="FA38" s="35"/>
      <c r="FB38" s="35"/>
      <c r="FC38" s="35"/>
      <c r="FD38" s="35"/>
      <c r="FE38" s="35"/>
      <c r="FF38" s="35"/>
      <c r="FG38" s="35"/>
      <c r="FH38" s="35"/>
      <c r="FI38" s="35"/>
      <c r="FJ38" s="35"/>
      <c r="FK38" s="35"/>
      <c r="FL38" s="35"/>
      <c r="FM38" s="35"/>
      <c r="FN38" s="35"/>
      <c r="FO38" s="35"/>
      <c r="FP38" s="35"/>
      <c r="FQ38" s="35"/>
      <c r="FR38" s="35"/>
      <c r="FS38" s="35"/>
      <c r="FT38" s="35"/>
      <c r="FU38" s="35"/>
      <c r="FV38" s="35"/>
      <c r="FW38" s="35"/>
      <c r="FX38" s="35"/>
      <c r="FY38" s="35"/>
      <c r="FZ38" s="35"/>
      <c r="GA38" s="35"/>
      <c r="GB38" s="35"/>
      <c r="GC38" s="35"/>
      <c r="GD38" s="35"/>
      <c r="GE38" s="35"/>
      <c r="GF38" s="35"/>
      <c r="GG38" s="35"/>
      <c r="GH38" s="35"/>
      <c r="GI38" s="35"/>
      <c r="GJ38" s="35"/>
      <c r="GK38" s="35"/>
      <c r="GL38" s="35"/>
      <c r="GM38" s="35"/>
      <c r="GN38" s="35"/>
      <c r="GO38" s="35"/>
      <c r="GP38" s="35"/>
      <c r="GQ38" s="35"/>
      <c r="GR38" s="35"/>
      <c r="GS38" s="35"/>
      <c r="GT38" s="35"/>
      <c r="GU38" s="35"/>
      <c r="GV38" s="35"/>
      <c r="GW38" s="35"/>
      <c r="GX38" s="35"/>
      <c r="GY38" s="35"/>
      <c r="GZ38" s="35"/>
      <c r="HA38" s="35"/>
      <c r="HB38" s="35"/>
      <c r="HC38" s="35"/>
      <c r="HD38" s="35"/>
      <c r="HE38" s="35"/>
      <c r="HF38" s="35"/>
      <c r="HG38" s="35"/>
      <c r="HH38" s="35"/>
      <c r="HI38" s="35"/>
      <c r="HJ38" s="35"/>
      <c r="HK38" s="35"/>
      <c r="HL38" s="35"/>
      <c r="HM38" s="35"/>
      <c r="HN38" s="35"/>
      <c r="HO38" s="35"/>
      <c r="HP38" s="35"/>
      <c r="HQ38" s="35"/>
      <c r="HR38" s="35"/>
      <c r="HS38" s="35"/>
      <c r="HT38" s="35"/>
      <c r="HU38" s="35"/>
      <c r="HV38" s="35"/>
      <c r="HW38" s="35"/>
      <c r="HX38" s="35"/>
      <c r="HY38" s="35"/>
      <c r="HZ38" s="35"/>
      <c r="IA38" s="35"/>
      <c r="IB38" s="35"/>
      <c r="IC38" s="35"/>
      <c r="ID38" s="35"/>
      <c r="IE38" s="35"/>
      <c r="IF38" s="35"/>
      <c r="IG38" s="35"/>
      <c r="IH38" s="35"/>
      <c r="II38" s="35"/>
      <c r="IJ38" s="35"/>
      <c r="IK38" s="35"/>
      <c r="IL38" s="35"/>
      <c r="IM38" s="35"/>
      <c r="IN38" s="35"/>
      <c r="IO38" s="35"/>
      <c r="IP38" s="35"/>
      <c r="IQ38" s="35"/>
      <c r="IR38" s="35"/>
      <c r="IS38" s="35"/>
      <c r="IT38" s="35"/>
      <c r="IU38" s="35"/>
      <c r="IV38" s="35"/>
    </row>
    <row r="39" spans="1:256" ht="12" customHeight="1" x14ac:dyDescent="0.25">
      <c r="A39" s="18">
        <v>42971</v>
      </c>
      <c r="B39" s="4" t="s">
        <v>3</v>
      </c>
      <c r="C39" s="20">
        <v>2000</v>
      </c>
    </row>
    <row r="40" spans="1:256" ht="15" customHeight="1" x14ac:dyDescent="0.25">
      <c r="A40" s="18">
        <v>42971</v>
      </c>
      <c r="B40" s="4" t="s">
        <v>3</v>
      </c>
      <c r="C40" s="20">
        <v>500</v>
      </c>
    </row>
    <row r="41" spans="1:256" ht="15" customHeight="1" x14ac:dyDescent="0.25">
      <c r="A41" s="18">
        <v>42975</v>
      </c>
      <c r="B41" s="4" t="s">
        <v>3</v>
      </c>
      <c r="C41" s="20">
        <v>30909.599999999999</v>
      </c>
    </row>
    <row r="42" spans="1:256" ht="15" customHeight="1" x14ac:dyDescent="0.25">
      <c r="A42" s="18">
        <v>42976</v>
      </c>
      <c r="B42" s="4" t="s">
        <v>3</v>
      </c>
      <c r="C42" s="20">
        <v>3500.17</v>
      </c>
    </row>
    <row r="43" spans="1:256" ht="15" customHeight="1" x14ac:dyDescent="0.25">
      <c r="A43" s="18">
        <v>42976</v>
      </c>
      <c r="B43" s="4" t="s">
        <v>3</v>
      </c>
      <c r="C43" s="20">
        <v>6318</v>
      </c>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c r="CZ43" s="35"/>
      <c r="DA43" s="35"/>
      <c r="DB43" s="35"/>
      <c r="DC43" s="35"/>
      <c r="DD43" s="35"/>
      <c r="DE43" s="35"/>
      <c r="DF43" s="35"/>
      <c r="DG43" s="35"/>
      <c r="DH43" s="35"/>
      <c r="DI43" s="35"/>
      <c r="DJ43" s="35"/>
      <c r="DK43" s="35"/>
      <c r="DL43" s="35"/>
      <c r="DM43" s="35"/>
      <c r="DN43" s="35"/>
      <c r="DO43" s="35"/>
      <c r="DP43" s="35"/>
      <c r="DQ43" s="35"/>
      <c r="DR43" s="35"/>
      <c r="DS43" s="35"/>
      <c r="DT43" s="35"/>
      <c r="DU43" s="35"/>
      <c r="DV43" s="35"/>
      <c r="DW43" s="35"/>
      <c r="DX43" s="35"/>
      <c r="DY43" s="35"/>
      <c r="DZ43" s="35"/>
      <c r="EA43" s="35"/>
      <c r="EB43" s="35"/>
      <c r="EC43" s="35"/>
      <c r="ED43" s="35"/>
      <c r="EE43" s="35"/>
      <c r="EF43" s="35"/>
      <c r="EG43" s="35"/>
      <c r="EH43" s="35"/>
      <c r="EI43" s="35"/>
      <c r="EJ43" s="35"/>
      <c r="EK43" s="35"/>
      <c r="EL43" s="35"/>
      <c r="EM43" s="35"/>
      <c r="EN43" s="35"/>
      <c r="EO43" s="35"/>
      <c r="EP43" s="35"/>
      <c r="EQ43" s="35"/>
      <c r="ER43" s="35"/>
      <c r="ES43" s="35"/>
      <c r="ET43" s="35"/>
      <c r="EU43" s="35"/>
      <c r="EV43" s="35"/>
      <c r="EW43" s="35"/>
      <c r="EX43" s="35"/>
      <c r="EY43" s="35"/>
      <c r="EZ43" s="35"/>
      <c r="FA43" s="35"/>
      <c r="FB43" s="35"/>
      <c r="FC43" s="35"/>
      <c r="FD43" s="35"/>
      <c r="FE43" s="35"/>
      <c r="FF43" s="35"/>
      <c r="FG43" s="35"/>
      <c r="FH43" s="35"/>
      <c r="FI43" s="35"/>
      <c r="FJ43" s="35"/>
      <c r="FK43" s="35"/>
      <c r="FL43" s="35"/>
      <c r="FM43" s="35"/>
      <c r="FN43" s="35"/>
      <c r="FO43" s="35"/>
      <c r="FP43" s="35"/>
      <c r="FQ43" s="35"/>
      <c r="FR43" s="35"/>
      <c r="FS43" s="35"/>
      <c r="FT43" s="35"/>
      <c r="FU43" s="35"/>
      <c r="FV43" s="35"/>
      <c r="FW43" s="35"/>
      <c r="FX43" s="35"/>
      <c r="FY43" s="35"/>
      <c r="FZ43" s="35"/>
      <c r="GA43" s="35"/>
      <c r="GB43" s="35"/>
      <c r="GC43" s="35"/>
      <c r="GD43" s="35"/>
      <c r="GE43" s="35"/>
      <c r="GF43" s="35"/>
      <c r="GG43" s="35"/>
      <c r="GH43" s="35"/>
      <c r="GI43" s="35"/>
      <c r="GJ43" s="35"/>
      <c r="GK43" s="35"/>
      <c r="GL43" s="35"/>
      <c r="GM43" s="35"/>
      <c r="GN43" s="35"/>
      <c r="GO43" s="35"/>
      <c r="GP43" s="35"/>
      <c r="GQ43" s="35"/>
      <c r="GR43" s="35"/>
      <c r="GS43" s="35"/>
      <c r="GT43" s="35"/>
      <c r="GU43" s="35"/>
      <c r="GV43" s="35"/>
      <c r="GW43" s="35"/>
      <c r="GX43" s="35"/>
      <c r="GY43" s="35"/>
      <c r="GZ43" s="35"/>
      <c r="HA43" s="35"/>
      <c r="HB43" s="35"/>
      <c r="HC43" s="35"/>
      <c r="HD43" s="35"/>
      <c r="HE43" s="35"/>
      <c r="HF43" s="35"/>
      <c r="HG43" s="35"/>
      <c r="HH43" s="35"/>
      <c r="HI43" s="35"/>
      <c r="HJ43" s="35"/>
      <c r="HK43" s="35"/>
      <c r="HL43" s="35"/>
      <c r="HM43" s="35"/>
      <c r="HN43" s="35"/>
      <c r="HO43" s="35"/>
      <c r="HP43" s="35"/>
      <c r="HQ43" s="35"/>
      <c r="HR43" s="35"/>
      <c r="HS43" s="35"/>
      <c r="HT43" s="35"/>
      <c r="HU43" s="35"/>
      <c r="HV43" s="35"/>
      <c r="HW43" s="35"/>
      <c r="HX43" s="35"/>
      <c r="HY43" s="35"/>
      <c r="HZ43" s="35"/>
      <c r="IA43" s="35"/>
      <c r="IB43" s="35"/>
      <c r="IC43" s="35"/>
      <c r="ID43" s="35"/>
      <c r="IE43" s="35"/>
      <c r="IF43" s="35"/>
      <c r="IG43" s="35"/>
      <c r="IH43" s="35"/>
      <c r="II43" s="35"/>
      <c r="IJ43" s="35"/>
      <c r="IK43" s="35"/>
      <c r="IL43" s="35"/>
      <c r="IM43" s="35"/>
      <c r="IN43" s="35"/>
      <c r="IO43" s="35"/>
      <c r="IP43" s="35"/>
      <c r="IQ43" s="35"/>
      <c r="IR43" s="35"/>
      <c r="IS43" s="35"/>
      <c r="IT43" s="35"/>
      <c r="IU43" s="35"/>
      <c r="IV43" s="35"/>
    </row>
    <row r="44" spans="1:256" ht="15" customHeight="1" x14ac:dyDescent="0.25">
      <c r="A44" s="18">
        <v>42977</v>
      </c>
      <c r="B44" s="4" t="s">
        <v>3</v>
      </c>
      <c r="C44" s="20">
        <v>1300</v>
      </c>
      <c r="H44" s="27"/>
      <c r="I44" s="27"/>
    </row>
    <row r="45" spans="1:256" ht="15" customHeight="1" x14ac:dyDescent="0.25">
      <c r="A45" s="18">
        <v>42977</v>
      </c>
      <c r="B45" s="4" t="s">
        <v>3</v>
      </c>
      <c r="C45" s="20">
        <v>23649</v>
      </c>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c r="CE45" s="35"/>
      <c r="CF45" s="35"/>
      <c r="CG45" s="35"/>
      <c r="CH45" s="35"/>
      <c r="CI45" s="35"/>
      <c r="CJ45" s="35"/>
      <c r="CK45" s="35"/>
      <c r="CL45" s="35"/>
      <c r="CM45" s="35"/>
      <c r="CN45" s="35"/>
      <c r="CO45" s="35"/>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5"/>
      <c r="DT45" s="35"/>
      <c r="DU45" s="35"/>
      <c r="DV45" s="35"/>
      <c r="DW45" s="35"/>
      <c r="DX45" s="35"/>
      <c r="DY45" s="35"/>
      <c r="DZ45" s="35"/>
      <c r="EA45" s="35"/>
      <c r="EB45" s="35"/>
      <c r="EC45" s="35"/>
      <c r="ED45" s="35"/>
      <c r="EE45" s="35"/>
      <c r="EF45" s="35"/>
      <c r="EG45" s="35"/>
      <c r="EH45" s="35"/>
      <c r="EI45" s="35"/>
      <c r="EJ45" s="35"/>
      <c r="EK45" s="35"/>
      <c r="EL45" s="35"/>
      <c r="EM45" s="35"/>
      <c r="EN45" s="35"/>
      <c r="EO45" s="35"/>
      <c r="EP45" s="35"/>
      <c r="EQ45" s="35"/>
      <c r="ER45" s="35"/>
      <c r="ES45" s="35"/>
      <c r="ET45" s="35"/>
      <c r="EU45" s="35"/>
      <c r="EV45" s="35"/>
      <c r="EW45" s="35"/>
      <c r="EX45" s="35"/>
      <c r="EY45" s="35"/>
      <c r="EZ45" s="35"/>
      <c r="FA45" s="35"/>
      <c r="FB45" s="35"/>
      <c r="FC45" s="35"/>
      <c r="FD45" s="35"/>
      <c r="FE45" s="35"/>
      <c r="FF45" s="35"/>
      <c r="FG45" s="35"/>
      <c r="FH45" s="35"/>
      <c r="FI45" s="35"/>
      <c r="FJ45" s="35"/>
      <c r="FK45" s="35"/>
      <c r="FL45" s="35"/>
      <c r="FM45" s="35"/>
      <c r="FN45" s="35"/>
      <c r="FO45" s="35"/>
      <c r="FP45" s="35"/>
      <c r="FQ45" s="35"/>
      <c r="FR45" s="35"/>
      <c r="FS45" s="35"/>
      <c r="FT45" s="35"/>
      <c r="FU45" s="35"/>
      <c r="FV45" s="35"/>
      <c r="FW45" s="35"/>
      <c r="FX45" s="35"/>
      <c r="FY45" s="35"/>
      <c r="FZ45" s="35"/>
      <c r="GA45" s="35"/>
      <c r="GB45" s="35"/>
      <c r="GC45" s="35"/>
      <c r="GD45" s="35"/>
      <c r="GE45" s="35"/>
      <c r="GF45" s="35"/>
      <c r="GG45" s="35"/>
      <c r="GH45" s="35"/>
      <c r="GI45" s="35"/>
      <c r="GJ45" s="35"/>
      <c r="GK45" s="35"/>
      <c r="GL45" s="35"/>
      <c r="GM45" s="35"/>
      <c r="GN45" s="35"/>
      <c r="GO45" s="35"/>
      <c r="GP45" s="35"/>
      <c r="GQ45" s="35"/>
      <c r="GR45" s="35"/>
      <c r="GS45" s="35"/>
      <c r="GT45" s="35"/>
      <c r="GU45" s="35"/>
      <c r="GV45" s="35"/>
      <c r="GW45" s="35"/>
      <c r="GX45" s="35"/>
      <c r="GY45" s="35"/>
      <c r="GZ45" s="35"/>
      <c r="HA45" s="35"/>
      <c r="HB45" s="35"/>
      <c r="HC45" s="35"/>
      <c r="HD45" s="35"/>
      <c r="HE45" s="35"/>
      <c r="HF45" s="35"/>
      <c r="HG45" s="35"/>
      <c r="HH45" s="35"/>
      <c r="HI45" s="35"/>
      <c r="HJ45" s="35"/>
      <c r="HK45" s="35"/>
      <c r="HL45" s="35"/>
      <c r="HM45" s="35"/>
      <c r="HN45" s="35"/>
      <c r="HO45" s="35"/>
      <c r="HP45" s="35"/>
      <c r="HQ45" s="35"/>
      <c r="HR45" s="35"/>
      <c r="HS45" s="35"/>
      <c r="HT45" s="35"/>
      <c r="HU45" s="35"/>
      <c r="HV45" s="35"/>
      <c r="HW45" s="35"/>
      <c r="HX45" s="35"/>
      <c r="HY45" s="35"/>
      <c r="HZ45" s="35"/>
      <c r="IA45" s="35"/>
      <c r="IB45" s="35"/>
      <c r="IC45" s="35"/>
      <c r="ID45" s="35"/>
      <c r="IE45" s="35"/>
      <c r="IF45" s="35"/>
      <c r="IG45" s="35"/>
      <c r="IH45" s="35"/>
      <c r="II45" s="35"/>
      <c r="IJ45" s="35"/>
      <c r="IK45" s="35"/>
      <c r="IL45" s="35"/>
      <c r="IM45" s="35"/>
      <c r="IN45" s="35"/>
      <c r="IO45" s="35"/>
      <c r="IP45" s="35"/>
      <c r="IQ45" s="35"/>
      <c r="IR45" s="35"/>
      <c r="IS45" s="35"/>
      <c r="IT45" s="35"/>
      <c r="IU45" s="35"/>
      <c r="IV45" s="35"/>
    </row>
    <row r="46" spans="1:256" ht="15" customHeight="1" x14ac:dyDescent="0.25">
      <c r="A46" s="18">
        <v>42978</v>
      </c>
      <c r="B46" s="4" t="s">
        <v>3</v>
      </c>
      <c r="C46" s="20">
        <v>1652.4</v>
      </c>
    </row>
    <row r="47" spans="1:256" x14ac:dyDescent="0.25">
      <c r="A47" s="21"/>
      <c r="B47" s="6" t="s">
        <v>2</v>
      </c>
      <c r="C47" s="17">
        <f>SUM(C3:C46)</f>
        <v>599180.06999999995</v>
      </c>
    </row>
    <row r="49" spans="1:3" x14ac:dyDescent="0.25">
      <c r="A49" s="22"/>
      <c r="B49" s="14"/>
      <c r="C49" s="23"/>
    </row>
    <row r="50" spans="1:3" x14ac:dyDescent="0.25">
      <c r="A50" s="22"/>
      <c r="B50" s="14"/>
      <c r="C50" s="23"/>
    </row>
    <row r="51" spans="1:3" x14ac:dyDescent="0.25">
      <c r="A51" s="22"/>
      <c r="B51" s="14"/>
      <c r="C51" s="23"/>
    </row>
    <row r="52" spans="1:3" x14ac:dyDescent="0.25">
      <c r="A52" s="22"/>
      <c r="B52" s="14"/>
      <c r="C52" s="23"/>
    </row>
    <row r="53" spans="1:3" x14ac:dyDescent="0.25">
      <c r="A53" s="22"/>
      <c r="B53" s="14"/>
      <c r="C53" s="23"/>
    </row>
    <row r="54" spans="1:3" x14ac:dyDescent="0.25">
      <c r="A54" s="22"/>
      <c r="B54" s="14"/>
      <c r="C54" s="23"/>
    </row>
    <row r="55" spans="1:3" x14ac:dyDescent="0.25">
      <c r="A55" s="22"/>
      <c r="B55" s="14"/>
      <c r="C55" s="23"/>
    </row>
    <row r="56" spans="1:3" x14ac:dyDescent="0.25">
      <c r="A56" s="22"/>
      <c r="B56" s="14"/>
      <c r="C56" s="23"/>
    </row>
    <row r="57" spans="1:3" x14ac:dyDescent="0.25">
      <c r="A57" s="22"/>
      <c r="B57" s="14"/>
      <c r="C57" s="23"/>
    </row>
    <row r="58" spans="1:3" x14ac:dyDescent="0.25">
      <c r="A58" s="22"/>
      <c r="B58" s="14"/>
      <c r="C58" s="23"/>
    </row>
    <row r="59" spans="1:3" x14ac:dyDescent="0.25">
      <c r="A59" s="22"/>
      <c r="B59" s="14"/>
      <c r="C59" s="23"/>
    </row>
    <row r="60" spans="1:3" x14ac:dyDescent="0.25">
      <c r="A60" s="22"/>
      <c r="B60" s="14"/>
      <c r="C60" s="23"/>
    </row>
    <row r="61" spans="1:3" x14ac:dyDescent="0.25">
      <c r="A61" s="22"/>
      <c r="B61" s="14"/>
      <c r="C61" s="23"/>
    </row>
    <row r="62" spans="1:3" x14ac:dyDescent="0.25">
      <c r="A62" s="22"/>
      <c r="B62" s="14"/>
      <c r="C62" s="23"/>
    </row>
  </sheetData>
  <autoFilter ref="A2:IV47"/>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angrymouse</cp:lastModifiedBy>
  <dcterms:created xsi:type="dcterms:W3CDTF">2006-09-27T17:33:49Z</dcterms:created>
  <dcterms:modified xsi:type="dcterms:W3CDTF">2017-10-27T01:16:10Z</dcterms:modified>
</cp:coreProperties>
</file>